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580" windowHeight="6330"/>
  </bookViews>
  <sheets>
    <sheet name="Transparencia Mayo 2014" sheetId="1" r:id="rId1"/>
  </sheets>
  <definedNames>
    <definedName name="_xlnm._FilterDatabase" localSheetId="0" hidden="1">'Transparencia Mayo 2014'!$A$4:$K$1028</definedName>
    <definedName name="_xlnm.Print_Area" localSheetId="0">'Transparencia Mayo 2014'!$A$4:$K$4</definedName>
  </definedNames>
  <calcPr calcId="124519"/>
</workbook>
</file>

<file path=xl/calcChain.xml><?xml version="1.0" encoding="utf-8"?>
<calcChain xmlns="http://schemas.openxmlformats.org/spreadsheetml/2006/main">
  <c r="K504" i="1"/>
  <c r="K502"/>
  <c r="D500"/>
  <c r="K494"/>
  <c r="K493"/>
  <c r="D493"/>
  <c r="D492"/>
  <c r="D491"/>
  <c r="D490"/>
  <c r="D489"/>
  <c r="D488"/>
  <c r="D487"/>
  <c r="D486"/>
  <c r="K347"/>
  <c r="K341"/>
  <c r="K340"/>
  <c r="K339"/>
  <c r="K337"/>
  <c r="K327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4"/>
  <c r="K68"/>
</calcChain>
</file>

<file path=xl/sharedStrings.xml><?xml version="1.0" encoding="utf-8"?>
<sst xmlns="http://schemas.openxmlformats.org/spreadsheetml/2006/main" count="8029" uniqueCount="1983">
  <si>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</si>
  <si>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</si>
  <si>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</si>
  <si>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</si>
  <si>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</si>
  <si>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</si>
  <si>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</si>
  <si>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</si>
  <si>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</si>
  <si>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</si>
  <si>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</si>
  <si>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Licitación Privada Menor</t>
  </si>
  <si>
    <t>Orden de Compra XXX</t>
  </si>
  <si>
    <t>Contratación Directa</t>
  </si>
  <si>
    <t>Orden de Servicio XXX</t>
  </si>
  <si>
    <t>Otro</t>
  </si>
  <si>
    <t>No Hay</t>
  </si>
  <si>
    <t>89.862.200-2</t>
  </si>
  <si>
    <t>99.561.010-8</t>
  </si>
  <si>
    <t>ELIQSA</t>
  </si>
  <si>
    <t>96.541.870-9</t>
  </si>
  <si>
    <t>EMPRESA DE CORREOS DE CHILE</t>
  </si>
  <si>
    <t>60.503.000-9</t>
  </si>
  <si>
    <t>Franqueo convenido Fiscalía Regional</t>
  </si>
  <si>
    <t>Consumo de electricidad Fiscalía Local de Pozo Almonte</t>
  </si>
  <si>
    <t xml:space="preserve">Consumo de agua potable Fiscalía Regional </t>
  </si>
  <si>
    <t>AGUAS DEL ALTIPLANO S.A.</t>
  </si>
  <si>
    <t>Consumo de agua potable URAVIT</t>
  </si>
  <si>
    <t>Consumo de agua potable Fiscalía Local de Iquique</t>
  </si>
  <si>
    <t>Consumo de agua potable Fiscalía Local de Pozo Almonte</t>
  </si>
  <si>
    <t>LATAM AIRLINES S.A.</t>
  </si>
  <si>
    <t>Consumo de electricidad Fiscalía Regional</t>
  </si>
  <si>
    <t>Consumo de electricidad URAVIT</t>
  </si>
  <si>
    <t>Consumo de electricidad Fiscalía Local de Iquique</t>
  </si>
  <si>
    <t>Consumo de electricidad Fiscalía Local de Alto Hospicio</t>
  </si>
  <si>
    <t>Consumo de agua potable Fiscalía Local de Alto Hospicio</t>
  </si>
  <si>
    <t>EMPRESA PERIODISTICA EL NORTE S.A.</t>
  </si>
  <si>
    <t>84.295.700-1</t>
  </si>
  <si>
    <t>HOTELERA Y TURISMO OCEANO LTDA.</t>
  </si>
  <si>
    <t>78.512.450-2</t>
  </si>
  <si>
    <t>GROUPCLIMA LTDA.</t>
  </si>
  <si>
    <t>76.551.320-0</t>
  </si>
  <si>
    <t>ANDIGRAF S.A.</t>
  </si>
  <si>
    <t>96.582.200-3</t>
  </si>
  <si>
    <t>Materiales de aseo para Fiscalía Regional</t>
  </si>
  <si>
    <t>SOC. SANCHEZ LABARCA LTDA.</t>
  </si>
  <si>
    <t>77.687.190-7</t>
  </si>
  <si>
    <t>GLORIA CACERES ROJAS</t>
  </si>
  <si>
    <t>4.051.943-2</t>
  </si>
  <si>
    <t>7.953.592-3</t>
  </si>
  <si>
    <t>Materiales de oficina para Fiscalía Regional</t>
  </si>
  <si>
    <t xml:space="preserve">Mantenimiento de pintura en 2 oficinas de la Fiscalía Local de Iquique </t>
  </si>
  <si>
    <t>CRISTIAN GARRIDO MATAMALA</t>
  </si>
  <si>
    <t>10.839.029-8</t>
  </si>
  <si>
    <t>JOSE MARIA SILVA SPENCER</t>
  </si>
  <si>
    <t>8 pasajes aéreos nacionales gestionados durante la 2da quincena de Abril de 2014</t>
  </si>
  <si>
    <t>11 pasajes aéreos nacionales gestionados durante la 1ra quincena de Mayo de 2014</t>
  </si>
  <si>
    <t>SOC. COMERCIAL IMAGINA LTDA.</t>
  </si>
  <si>
    <t>76.228.039-6</t>
  </si>
  <si>
    <t>Arriendo de salón y coffee break para jornada de Fiscal Regional con medios de comunicación a realizarse el día 31/05/2014</t>
  </si>
  <si>
    <t>Desintalación de equipo de aire acondicionado empotrado a pared y provisión e instalación de nuevo equipo de aire acondicionado empotrado en Fiscalía Local de Pozo Almonte</t>
  </si>
  <si>
    <t>Compra de Insumos computacionales para Fiscalía Regional.</t>
  </si>
  <si>
    <t xml:space="preserve">Publicación en diario regional La Estrella de Iquique llamado a concurso público para 1 Profesional Abogado Asesor para Fiscalía Regional de Tarapacá </t>
  </si>
  <si>
    <t>Presente recordatorio de Fiscal Regional a Almirante de Armada de Chile.</t>
  </si>
  <si>
    <t>Reparación cerradura eléctrica y cambio de citófono para acceso principal Fiscalía Regional.</t>
  </si>
  <si>
    <t>Sobres de papel.</t>
  </si>
  <si>
    <t>INFORME MENSUAL COMPRAS Y CONTRATACIONES (LEY DE TRANSPARENCIA) MINISTERIO PÚBLICO 2014</t>
  </si>
  <si>
    <t>MAYO DE 2014</t>
  </si>
  <si>
    <t>Contratación Directa (Exceptuada Aplicación Regl. Compras)</t>
  </si>
  <si>
    <t>No Aplica</t>
  </si>
  <si>
    <t>Orden de Servicio</t>
  </si>
  <si>
    <t>ELISA SOLEDAD HANSHING ANTEQUERA</t>
  </si>
  <si>
    <t>8.326.412-8</t>
  </si>
  <si>
    <t>Licitación Privada Mayor</t>
  </si>
  <si>
    <t>02-FR Nº 246</t>
  </si>
  <si>
    <t>Construccion estanterias empotrada para Fiscalia Local Antofagasta</t>
  </si>
  <si>
    <t>OBRAS CIVILES DISEÑO EXTRUCTURALES ELECT</t>
  </si>
  <si>
    <t>76.006.537-4</t>
  </si>
  <si>
    <t>VEAS RENTAL EIRL</t>
  </si>
  <si>
    <t>76.241.342-6</t>
  </si>
  <si>
    <t>Publicacion aviso concurso auxiliar para la Fiscalia de Calama</t>
  </si>
  <si>
    <t>EMPRESA PERIODISTICA EL NORTE S.A</t>
  </si>
  <si>
    <t>Flete a vertedero para eliminacion de especies desde Fiscalia Local Antofagasta</t>
  </si>
  <si>
    <t>SIMCOM EIRL SERVICIOS INTEGRALES</t>
  </si>
  <si>
    <t>76.082.863-7</t>
  </si>
  <si>
    <t>Pasaje aereo funcionarios en comisión de servicio</t>
  </si>
  <si>
    <t>SKY AIRLINE S A</t>
  </si>
  <si>
    <t>88.417.000-1</t>
  </si>
  <si>
    <t>LATAM AIRLINES GROUP S.A</t>
  </si>
  <si>
    <t>Enmarcacion de afiches institucionales.</t>
  </si>
  <si>
    <t>CRISPIERI IMPORTADORA LTDA.</t>
  </si>
  <si>
    <t>76.051.933-2</t>
  </si>
  <si>
    <t xml:space="preserve">Alojamiento en Antofagasta dia 25/06/14, relatoras internas Maria Teladriz y Eva Curia </t>
  </si>
  <si>
    <t>ROYAL SANTIAGO HOTEL S.A.</t>
  </si>
  <si>
    <t>99.544.140-3</t>
  </si>
  <si>
    <t>UNIVERSIDAD TECNOLOGICA DE CHILE INACAP</t>
  </si>
  <si>
    <t>72.012.000-3</t>
  </si>
  <si>
    <t>Servicio de evaluacion psicolaboral para cargo de Abogado Asistente Fiscalia Local Tocopilla</t>
  </si>
  <si>
    <t>ADS CONSULTORES LTDA</t>
  </si>
  <si>
    <t>76.690.120-4</t>
  </si>
  <si>
    <t>Evaluacion psicolaboral para cargo administrativo recepcionista Fiscalia Local Antofagasta</t>
  </si>
  <si>
    <t>FN Nº 1506/2012</t>
  </si>
  <si>
    <t>Pericia psicológica - Victima</t>
  </si>
  <si>
    <t>JAIME RIVERA RIVAS</t>
  </si>
  <si>
    <t>10.571.666-4</t>
  </si>
  <si>
    <t>SANDRA SANDOVAL PASTEN</t>
  </si>
  <si>
    <t>11.376.468-6</t>
  </si>
  <si>
    <t>XIMENA SALAZAR ALVAREZ</t>
  </si>
  <si>
    <t>13.210.822-6</t>
  </si>
  <si>
    <t>Servicios Básicos</t>
  </si>
  <si>
    <t>Boleta</t>
  </si>
  <si>
    <t>Servicio eléctrico periodo abril 2014  - Fiscalia local Calama</t>
  </si>
  <si>
    <t>EMPRESA ELÉCTRICA DE ANTOFAGASTA S.A..</t>
  </si>
  <si>
    <t>96.541.920-9</t>
  </si>
  <si>
    <t>Servicio eléctrico periodo abril 2014 - Fiscalia Local AntofagastaCalama</t>
  </si>
  <si>
    <t>Servicio eléctrico periodo abril 2014 - Fiscalia Regional</t>
  </si>
  <si>
    <t>Factura</t>
  </si>
  <si>
    <t>Consumo agua potable abril 2014 - Fiscalia Regional</t>
  </si>
  <si>
    <t>AGUAS DE ANTOFAGASTA S.A..</t>
  </si>
  <si>
    <t>99.540.870-8</t>
  </si>
  <si>
    <t>Consumo agua potable abril 2014 - Fiscalia Local AntofagastaRegional</t>
  </si>
  <si>
    <t>Linea utilizada en tribunales por Fiscalia Local Antofagasta</t>
  </si>
  <si>
    <t xml:space="preserve">Telefonica Chile S.A </t>
  </si>
  <si>
    <t>90.635.000-9</t>
  </si>
  <si>
    <t>Linea utilizada en tribunales por Fiscalia Local CalamaAntofagasta</t>
  </si>
  <si>
    <t>Linea utilizada en tribunales por Fiscalia Local Tocopilla</t>
  </si>
  <si>
    <t>Linea utilizada en tribunales por Fiscalia Regional</t>
  </si>
  <si>
    <t>Empresa Nacional de Telecomunicaciones S.A.</t>
  </si>
  <si>
    <t>Pago de consumo de electricidad NIC 3838367, Fiscalía Local de Freirina periodo del 11/04/2014 al 13/05/2014, cantidad de consumo en 1.674 KW.</t>
  </si>
  <si>
    <t>EMELAT S.A.</t>
  </si>
  <si>
    <t>87.601.500-5</t>
  </si>
  <si>
    <t>Pago de Compromisos de Consumo de Electricidad Nic Nº4320534, para la Fiscalía Local de Vallenar, consumo de 1.813 KW, periodo del 27/03/2014 al 28/04/2014.</t>
  </si>
  <si>
    <t>Pago de consumo de electricidad Nic 3851084, Fiscalía Local de Diego de Almagro, periodo del 17/04/2014 Lec 123186 hasta 19/05/2014 Lec 123513, (327 kw).</t>
  </si>
  <si>
    <t>Pago de consumo de electricidad Nic 3827166, Fiscalía Local de Chañaral periodo del 10/04/2014 al 12/05/2014, cantidad de consumo en 735 KW.</t>
  </si>
  <si>
    <t>Pago de consumo de Electricidad para la Fiscalía Local de Caldera Nº Cte. 4304467 (915 KW)  periodo del 21-03-2013 al 21-04-2014.</t>
  </si>
  <si>
    <t>Pago de consumo de Electricidad para la Fiscalía Local de Caldera Nº Cte. 4304467 (1.108 KW)  periodo del 21-04-2014 al 20-05-2014.</t>
  </si>
  <si>
    <t>Pago de consumo de Electricidad para la Fiscalía Regional Nic Nº4002216 periodo del 27/03/2014 al 29/04/2014, (Abril 2.990 KW).</t>
  </si>
  <si>
    <t>Pago de consumo de Electricidad para la Fiscalía Local de Copiapó Nic Nº4087055  periodo del 27/03/2014 al 29/04/2014 (Marzo 3.660 KW).</t>
  </si>
  <si>
    <t>Pago de consumo de Electricidad para la Fiscalía Local de Copiapó Nic Nº4087055  periodo del 29/04/2014 al 29/05/2014 (Mayo 3.720 KW).</t>
  </si>
  <si>
    <t>Pago de consumo de Electricidad para la Fiscalía Regional Nic Nº4002216 periodo del 29/04/2014 al 29/05/2014, (Mayo 3.271 KW).</t>
  </si>
  <si>
    <t>Pago de consumo de Electricidad Nic Nº4320534, para la Fiscalía Local de Vallenar, consumo de 1.706 KW, periodo del 28/04/2014 al 28/05/2014.</t>
  </si>
  <si>
    <t>Rentas Telefonía fija de telecomunicaciones periodo Abril 2014,  Contrato de plataforma integral de comunicaciones del Ministerio Publico, III Región.</t>
  </si>
  <si>
    <t>ENTEL TELEFONÍA LOCAL S.A.</t>
  </si>
  <si>
    <t>96.697.410-9</t>
  </si>
  <si>
    <t>Rentas mensuales enlaces de telecomunicaciones periodo Abril 2014,  Contrato de plataforma integral de comunicaciones del Ministerio Publico, III Región.</t>
  </si>
  <si>
    <t>TELEFONICA CHILE S.A.</t>
  </si>
  <si>
    <t>Pago de agua Nº de servicio 609623-9, Fiscalía Local de Caldera para el periodo del 31/03/2014 al 30/04/2014, Lec 11 M3.</t>
  </si>
  <si>
    <t>AGUAS CHAÑAR S.A..</t>
  </si>
  <si>
    <t>99.542.570-K</t>
  </si>
  <si>
    <t>Pago de agua Nº de servicio 182525-9, Fiscalía Regional de Atacama, para el periodo del 05/04/2014 Lec 3.890 al 06/05/2014 Lec 3.913, (23 m3).</t>
  </si>
  <si>
    <t>Pago de agua Nº de servicio 318353-K, Fiscalía Local de Chañaral para el periodo del 14/04/2014 Lec 1754 hasta 14/05/2014 Lec 1761  (7 m3).</t>
  </si>
  <si>
    <t>Pago de agua Nº de servicio 129472-5, Fiscalía Local de Vallenar para el periodo del 08/04/2014 al 08/05/2014, cantidad 15 m3.</t>
  </si>
  <si>
    <t>Pago de agua Nº de servicio 151767-8, Fiscalía Local de Freirina para el periodo del 04/04/2014 al 05/05/2014, Lec 24 m3.</t>
  </si>
  <si>
    <t>Pago de agua Nº de servicio 58128-3, Fiscalía Local de Copiapó para el periodo del 07/04/2014 al 07/05/2014, Lec 66 m3.</t>
  </si>
  <si>
    <t>Pago de consumo de Valija Comercial y Franqueo convenido para la Fiscalía Local de Copiapó,  Abril 2014,  Resol. Nº 4 y Nº 185 del 19/01/2001 y 13/08/2001.</t>
  </si>
  <si>
    <t>Pago de consumo de Valija Comercial y Franqueo convenido para la Fiscalía Regional y Locales de Caldera, Chañaral, Diego de A..,Freirina y Vallenar,  Abril 2014,  Resol. Nº 4 y Nº 185 del 19/01/2001 y 13/08/2001.</t>
  </si>
  <si>
    <t>Contratación Directa (Excep. Reglamento)</t>
  </si>
  <si>
    <t xml:space="preserve">Orden de Servicio </t>
  </si>
  <si>
    <t>ANGELA GISELA KUHNOW FAJARDO</t>
  </si>
  <si>
    <t>5.044.709-K</t>
  </si>
  <si>
    <t>COMERCIAL EMUZA LIMITADA</t>
  </si>
  <si>
    <t>76.339.440-9</t>
  </si>
  <si>
    <t>Servicio de interprete Chino Mandarin - Español por la causa, Fiscal a cargo de la causa Sr. Christian González.</t>
  </si>
  <si>
    <t>REPR. TURISTICAS Y COM. ASIA REPS LTDA.</t>
  </si>
  <si>
    <t>77.600.970-9</t>
  </si>
  <si>
    <t>Evaluaciones Psico-Laborales para el cargo de Administrativo Operativo de Causas (F.L. Caldera), Técnico estudios, evaluación y control de gestión Fiscalía Regional de Atacama.</t>
  </si>
  <si>
    <t>DIAZ, SZIKLAI Y COMPAÑIA LIMITADA</t>
  </si>
  <si>
    <t>79.945.530-7</t>
  </si>
  <si>
    <t xml:space="preserve">MARCELA FLOR MARGARITA </t>
  </si>
  <si>
    <t>10.337.536-3</t>
  </si>
  <si>
    <t xml:space="preserve">Orden de Compra </t>
  </si>
  <si>
    <t>FALABELLA RETAIL S.A.</t>
  </si>
  <si>
    <t>77.261.280-K</t>
  </si>
  <si>
    <t>Etiquetas autoadhesivas para las Fiscalía locales de Copiapó, Chañaral, Vallenar y Diego de Almagro y regional.</t>
  </si>
  <si>
    <t>COMERCIAL RED OFFICE LIMITADA</t>
  </si>
  <si>
    <t>77.012.870-6</t>
  </si>
  <si>
    <t>Papel oficio para el mes de junio 2014.</t>
  </si>
  <si>
    <t>PROVEEDORES INTEGRALES PRISA S.A</t>
  </si>
  <si>
    <t>96.556.940-5</t>
  </si>
  <si>
    <t>Materiales de oficina para la F.L. de Diego de Almagro</t>
  </si>
  <si>
    <t>Materiales de oficina para la fiscalía local de Freirina.</t>
  </si>
  <si>
    <t>Materiales de oficina y aseo para la Fiscalía Local de Copiapó mes de Junio 2014.</t>
  </si>
  <si>
    <t>Código Procesal Penal Sistematizado con Jurisprudencia, Texto solicitado por Asesoria Jurídica.</t>
  </si>
  <si>
    <t>EDITORIAL LIBROMAR LIMITADA</t>
  </si>
  <si>
    <t>78.064.980-1</t>
  </si>
  <si>
    <t>Servicio pericial de informe psicológico, Fiscal Álvaro Pérez , Fiscalía Local de Chañaral.</t>
  </si>
  <si>
    <t>TANIA ALEJANDRA MARTINEZ HIDALGO</t>
  </si>
  <si>
    <t>17.133.603-1</t>
  </si>
  <si>
    <t>Servicio Pericial socio ambiental, Fiscal Álvaro Pérez, Fiscalía Local de Chañaral.</t>
  </si>
  <si>
    <t>MARTHA ELENA PALMA PIZARRO</t>
  </si>
  <si>
    <t>13.759.822-1</t>
  </si>
  <si>
    <t>Inasistencia del periciado, Fiscal Gabriel Meza, Fiscalía Local de Copiapó</t>
  </si>
  <si>
    <t>KATIA MARABOLI GALLMEYER</t>
  </si>
  <si>
    <t>15.830.232-2</t>
  </si>
  <si>
    <t>Servicio pericial de informe psicológico, Fiscal Roberto Robledo, Fiscalía Local de Vallenar.</t>
  </si>
  <si>
    <t>KAREN JEANETTE PASTEN BARRAZA</t>
  </si>
  <si>
    <t>12.806.177-0</t>
  </si>
  <si>
    <t>10.581.849-1</t>
  </si>
  <si>
    <t>GUILLERMO ABALOS BARROS</t>
  </si>
  <si>
    <t>Contratación de Taller de Capacitación en Comunicación y Resolución de Conflictos para funcionarios de la Fiscalía Local de Los Vilos.</t>
  </si>
  <si>
    <t>O/Servicio</t>
  </si>
  <si>
    <t>04-DER Nº 239</t>
  </si>
  <si>
    <t>LATAM AIRLINES GROUP S.A.</t>
  </si>
  <si>
    <t xml:space="preserve">Pasaje Aéreo La Serena - Santiago - La Serena para Jefe UGI, quien asisten a comisión para la formulación de Indicadores (10 al 13 de Junio).                      </t>
  </si>
  <si>
    <t>Contratación Directa (Exceptuada del Regl. Compras)</t>
  </si>
  <si>
    <t xml:space="preserve">Pasaje Aéreo La Serena - Santiago - La Serena para Director Ejecutivo Regional y Jefe UGI, quienes asisten a comisión para la formulación de Indicadores (04 al 06 de Junio).                      </t>
  </si>
  <si>
    <t xml:space="preserve">Pasaje Aéreo La Serena - Santiago - La Serena para Fiscal Jefe de Vicuña y Fiscal Adjunto de Coquimbo quienes asisten a Capacitación de Litigación Oral.                            </t>
  </si>
  <si>
    <t>9.429.956-K</t>
  </si>
  <si>
    <t>DIÓGENES BARRAZA CARRIZO</t>
  </si>
  <si>
    <t>04-DER Nº 005</t>
  </si>
  <si>
    <t>76.143.387-3</t>
  </si>
  <si>
    <t>TOMAS CERDA YÁÑEZ CONSTRUCCIONES E.I.R.L</t>
  </si>
  <si>
    <t>17-FN N°509</t>
  </si>
  <si>
    <t>Licitación Pública</t>
  </si>
  <si>
    <t>8.359.990-1</t>
  </si>
  <si>
    <t>JUAN PIZARRO ESPEJO</t>
  </si>
  <si>
    <t>17-FN Nº 249</t>
  </si>
  <si>
    <t>8.388.706-1</t>
  </si>
  <si>
    <t>ROSA TEJADA LEPE</t>
  </si>
  <si>
    <t>17-FN Nº 346</t>
  </si>
  <si>
    <t>85.176.000-8</t>
  </si>
  <si>
    <t>IMPORTADORA TRENTO LIMITADA</t>
  </si>
  <si>
    <t>O/Compra</t>
  </si>
  <si>
    <t>04-FR Nº 230</t>
  </si>
  <si>
    <t>78.060.110-8</t>
  </si>
  <si>
    <t>MAS ELECTRÓNICA LIMITADA</t>
  </si>
  <si>
    <t>Adquisición de Bolígrafos Ecológicos para jornadas de Capacitación Regional.</t>
  </si>
  <si>
    <t>99.520.000-7</t>
  </si>
  <si>
    <t>COMPAÑÍA DE PETROLEOS DE CHILE COPEC S.A.</t>
  </si>
  <si>
    <t>Recarga de Combustible Petróleo Diesel para Fiscamóvil de la IV Región.</t>
  </si>
  <si>
    <t>76.958.430-7</t>
  </si>
  <si>
    <t>AGROPLASTIC LIMITADA</t>
  </si>
  <si>
    <t>Compra de Papel Higiénico y Toalla para dispensador, para stock de las Fiscalías de la IV Región.</t>
  </si>
  <si>
    <t>96.928.510-K</t>
  </si>
  <si>
    <t>EMPRESAS LIPIGAS S.A.</t>
  </si>
  <si>
    <t>Compra de vales de gas de 15 kilos y 5 kilos para las Fiscalías Locales de la IV Región.</t>
  </si>
  <si>
    <t xml:space="preserve">Pasaje Aéreo para vuelo La Serena - Santiago - La Serena para Director Ejecutivo Regional, quien asiste a comisión de Formulación de Indicadores.                                </t>
  </si>
  <si>
    <t>80.764.900-0</t>
  </si>
  <si>
    <t>ANTONIO PUGA Y CIA.LTDA.</t>
  </si>
  <si>
    <t>Suscripción Anual Diario El Día para Fiscalía Local de Combarbalá.</t>
  </si>
  <si>
    <t>12.804.779-4</t>
  </si>
  <si>
    <t>FRANCISCO CABALLERO ZEPEDA</t>
  </si>
  <si>
    <t>Informe Pericial Psicológico, Fiscalía Local de La Serena.</t>
  </si>
  <si>
    <t>17-FN Nº 1506</t>
  </si>
  <si>
    <t>69.040.100-2</t>
  </si>
  <si>
    <t>ILUSTRE MUNICIPALIDAD DE LA SERENA</t>
  </si>
  <si>
    <t>Permiso de Circulación 2014 para Vehiculo Subaru Legacy, Fiscalía Regional.</t>
  </si>
  <si>
    <t>77.518.310-1</t>
  </si>
  <si>
    <t>ARMANDO MILLAR Y CIA.LTDA.</t>
  </si>
  <si>
    <t>Actividad de Trabajo en Equipo, Liderazgo y Comunicación, enmarcado en Programa de Prevención de Drogas y Alcohol del M.P.</t>
  </si>
  <si>
    <t>96.756.430-3</t>
  </si>
  <si>
    <t>CHILEXPRESS S.A.</t>
  </si>
  <si>
    <t>Envío de sobres con licencia de conducir, Fiscalía Local de Ovalle.</t>
  </si>
  <si>
    <t>5.534.591-0</t>
  </si>
  <si>
    <t>RUBEN DARIO DÍAZ</t>
  </si>
  <si>
    <t>Traslados de Bienes dados de baja desde La Fiscalía Local de Coquimbo a  Dicrep en La Serena.</t>
  </si>
  <si>
    <t>Pasaje Aéreo La Serena - Santiago - La Serena para Técnico de RR.HH, quien viaja a Jornada de Bienestar.</t>
  </si>
  <si>
    <t>12.487.072-0</t>
  </si>
  <si>
    <t>MARÍA ALEJANDRA MENARES</t>
  </si>
  <si>
    <t>04-FR Nº 594</t>
  </si>
  <si>
    <t>Contratación directa</t>
  </si>
  <si>
    <t>96.587.380-5</t>
  </si>
  <si>
    <t>VIGATEC S.A.</t>
  </si>
  <si>
    <t>Mantención y Reparación de máquina dobladora de documentos de la Fiscalía Regional.</t>
  </si>
  <si>
    <t>04-FR Nº 219</t>
  </si>
  <si>
    <t>79.692.470-5</t>
  </si>
  <si>
    <t>ALUMINIOS Y VIDRIOS LIMITADA</t>
  </si>
  <si>
    <t>Provisión e Instalación de quicios hidráulicos para puertas de acceso de la Fiscalía Local de La Serena.</t>
  </si>
  <si>
    <t>04-FR Nº 225</t>
  </si>
  <si>
    <t>CORREOS DE CHILE</t>
  </si>
  <si>
    <t>17-FN Nº 800</t>
  </si>
  <si>
    <t>Reemisión de pasaje aéreo, para Fiscal Jefe de Ovalle.</t>
  </si>
  <si>
    <t>7.636.616-0</t>
  </si>
  <si>
    <t>CARLOS CHELEN VENANDY</t>
  </si>
  <si>
    <t>Informe Pericial Psiquiátrico, Fiscalía Local de La Serena.</t>
  </si>
  <si>
    <t>04-FR Nº 222</t>
  </si>
  <si>
    <t>78.188.340-9</t>
  </si>
  <si>
    <t>VIGIL LIMITADA.</t>
  </si>
  <si>
    <t>Servicio de asistencia técnica de alarma Fiscalía Local de Los Vilos.</t>
  </si>
  <si>
    <t>17-FN Nº 1595</t>
  </si>
  <si>
    <t>Servicio de asistencia técnica de alarma Fiscalía Local de Illapel.</t>
  </si>
  <si>
    <t>Informe Pericial Psicológico, Fiscalía Local de Coquimbo.</t>
  </si>
  <si>
    <t>10.289.645-9</t>
  </si>
  <si>
    <t>RITA CARPANCHAI COLQUILLO</t>
  </si>
  <si>
    <t>Informe Pericial Psicológico, Fiscalía Local de Ovalle.</t>
  </si>
  <si>
    <t>04-FR Nº 660</t>
  </si>
  <si>
    <t>7.699.189-8</t>
  </si>
  <si>
    <t>ALEXIS CABRERA VARELA</t>
  </si>
  <si>
    <t>Inasistencia a entrevista de Informe Pericial, Fiscalía Local de Coquimbo.</t>
  </si>
  <si>
    <t>04-FR Nº 445</t>
  </si>
  <si>
    <t>77.262.170-1</t>
  </si>
  <si>
    <t>SOC. DISTRIB. CANJE Y MENSAJERÍA LIMITADA</t>
  </si>
  <si>
    <t>Servicio de Transporte de Valija F. Regional del Mes de Abril 2014.</t>
  </si>
  <si>
    <t>Servicio de Transporte de Valija F. Regional del mes de Marzo 2014.</t>
  </si>
  <si>
    <t>Envío de sobres locales, nacionales y encomiendas del mes de Abril.</t>
  </si>
  <si>
    <t>60.503.300-9</t>
  </si>
  <si>
    <t>Servicio de Valija del mes de Abril de 2014, de  las Fiscalías Locales de la IV Región.</t>
  </si>
  <si>
    <t>Servicio de correspondencia del mes de Abril de 2014, de las Fiscalías de La Serena, Ovalle, Los Vilos y Vicuña.</t>
  </si>
  <si>
    <t>Servicio de correspondencia del mes de Abril de 2014, de las Fiscalías Locales de La Serena, Coquimbo e Illapel.</t>
  </si>
  <si>
    <t>79.894.400-2</t>
  </si>
  <si>
    <t>ARTÍCULOS DE SEGURIDAD WILUG LIMITADA</t>
  </si>
  <si>
    <t>Mantención de Extintores Fiscalía Local de Coquimbo</t>
  </si>
  <si>
    <t>04-FR Nº 028</t>
  </si>
  <si>
    <t>Mantención de Extintores Fiscalía Local de Vicuña.</t>
  </si>
  <si>
    <t>5.709.919-4</t>
  </si>
  <si>
    <t>LAURA VILLARROEL FLORES</t>
  </si>
  <si>
    <t>04-FR Nº 115</t>
  </si>
  <si>
    <t>Pasaje Aéreo La Serena - Santiago - La Serena para Administradora de la Fiscalía Local de Andacollo, quien viaja a Curso de Mejoramiento Continuo.</t>
  </si>
  <si>
    <t>76.692.470-5</t>
  </si>
  <si>
    <t>Provisión e Instalación de Vidrio laminado en Fachada de la Fiscalía Local de Ovalle.</t>
  </si>
  <si>
    <t>99.541.380-9</t>
  </si>
  <si>
    <t>AGUAS DEL VALLE S.A.</t>
  </si>
  <si>
    <t>Gasto en Agua Potable, consumo del 09/04/2014 al 09/05/2014 de FL Los Vilos.</t>
  </si>
  <si>
    <t xml:space="preserve">Solicitud N° </t>
  </si>
  <si>
    <t>Gasto en Agua Potable, consumo del 04/04/2014 al 06/05/2014 de FL Combarbalá.</t>
  </si>
  <si>
    <t>91.143.000-2</t>
  </si>
  <si>
    <t>CIA.NACIONAL DE FUERZA ELÉCTRICA S.A.</t>
  </si>
  <si>
    <t>Gasto en Electricidad, consumo del 28/06/2014 al 26/04/2014 de Fiscalía Regional.</t>
  </si>
  <si>
    <t>Gasto en Electricidad, consumo del 28/03/2014 al 26/04/2014 de FL La Serena.</t>
  </si>
  <si>
    <t>Gasto en Electricidad, consumo del 28/03/2014 al 27/04/2014 de FL  de Vicuña.</t>
  </si>
  <si>
    <t>Gasto en Electricidad, consumo del 27/03/2014 al 24/04/2014 de FL de Los Vilos.</t>
  </si>
  <si>
    <t>Gasto en Electricidad, consumo del 28/03/2014 al 26/04/2014 de FL Coquimbo.</t>
  </si>
  <si>
    <t>Gasto en Electricidad, consumo del 28/03/2014 al 28/04/2014 de FL Ovalle.</t>
  </si>
  <si>
    <t>Gasto en Agua Potable, consumo del 02/04/2014 al 02/05/2014 de FL de Illapel.</t>
  </si>
  <si>
    <t>96.806.980-2</t>
  </si>
  <si>
    <t>ENTEL PCS TELECOMUNICACIONES S.A.</t>
  </si>
  <si>
    <t>Internet Banda Ancha Mes de Marzo y Abril 2014</t>
  </si>
  <si>
    <t>Gasto en Agua Potable, consumo del 28/03/2014 al 29/04/2014 de FL Ovalle.</t>
  </si>
  <si>
    <t>Gasto en Agua Potable, consumo del 27/03/2014 al 28/04/2014 de Fiscalía Regional.</t>
  </si>
  <si>
    <t>Gasto en Agua Potable, consumo del 26/03/2014 al 25/04/2014 de FL. Vicuña.</t>
  </si>
  <si>
    <t>Gasto  Agua Potable, consumo del 25/03/2014 al 24/04/2014 de FL Andacollo.</t>
  </si>
  <si>
    <t>Gasto en Agua Potable, consumo del 25/03/2014 al 24/04/2014 de FL Coquimbo.</t>
  </si>
  <si>
    <t>Telefonía Celular, Consumo del Mes de Marzo 2014 Fiscalías de la IV Región.</t>
  </si>
  <si>
    <t>TELEFÓNICA CHILE S.A.</t>
  </si>
  <si>
    <t>Gasto en Telefonía Fija de FL Illapel, consumo mes de Febrero 2014.</t>
  </si>
  <si>
    <t>Gasto en Telefonía Fija de FL Coquimbo, consumo mes de Febrero 2014.</t>
  </si>
  <si>
    <t>Gasto en Telefonía Fija de Tribunal y FL Ovalle, consumo mes de Febrero 2014.</t>
  </si>
  <si>
    <t>Gasto en Telefonía Fija de FL Vicuña, consumo mes de Febrero 2014.</t>
  </si>
  <si>
    <t>Gasto en Telefonía Fija de Tribunal y FR, consumo mes de Febrero 2014.</t>
  </si>
  <si>
    <t>Gasto en Telefonía Fija de FL Los Vilos, consumo mes de Febrero 2014.</t>
  </si>
  <si>
    <t>Gasto en Telefonía Fija de FL Andacollo, consumo mes de Febrero 2014.</t>
  </si>
  <si>
    <t>Gasto en Electricidad, consumo del 02/04/2014 al 03/05/2014 de FL  de Combarbalá.</t>
  </si>
  <si>
    <t>Gasto en Electricidad, consumo del 02/04/2014 al 02/05/2014 de FL Illapel.</t>
  </si>
  <si>
    <t>Gasto en Electricidad, consumo del 03/04/2014 al 05/05/2014 de FL Andacollo.</t>
  </si>
  <si>
    <t>Gasto en Telefonía Fija de FL Vicuña, consumo mes de Marzo 2014.</t>
  </si>
  <si>
    <t>Gasto en Telefonía Fija de FL Combarbalá, consumo mes de Marzo 2014.</t>
  </si>
  <si>
    <t>Gasto en Telefonía Fija de FL Los Vilos, consumo mes de Marzo 2014.</t>
  </si>
  <si>
    <t>Gasto en Telefonía Fija de FL Andacollo, consumo mes de Marzo 2014.</t>
  </si>
  <si>
    <t>Gasto en Telefonía Fija de FL Illapel, consumo mes de Marzo 2014.</t>
  </si>
  <si>
    <t>Gasto en Telefonía Fija de Tribunal y FL Ovalle, consumo mes de Marzo 2014.</t>
  </si>
  <si>
    <t>Gasto en Telefonía Fija de FL Coquimbo, consumo mes de Marzo 2014.</t>
  </si>
  <si>
    <t>Gasto en Telefonía Fija de líneas RDSI instaladas en Tribunal La Serena y Fiscalía Regional, consumo mes de Marzo 2014.</t>
  </si>
  <si>
    <t>No aplica</t>
  </si>
  <si>
    <t xml:space="preserve">Consumo de Agua de Fiscalía Local de Los Andes, periodo desde 17/03/2014 al 15/04/2014 </t>
  </si>
  <si>
    <t>ESVAL S.A.</t>
  </si>
  <si>
    <t>89.900.400-0</t>
  </si>
  <si>
    <t>05- FR Nº 65</t>
  </si>
  <si>
    <t>Orden de servicio</t>
  </si>
  <si>
    <t>contrato</t>
  </si>
  <si>
    <t>Servicio de mejoramiento del sistema de alarmas en las Fiscalías Locales de San Felipe y La Calera</t>
  </si>
  <si>
    <t>GUARD SERVICE SEGURIDAD S.A.</t>
  </si>
  <si>
    <t>79.960.660-7</t>
  </si>
  <si>
    <t>Orden de compra</t>
  </si>
  <si>
    <t>Compra de cámara webcam, solicitada por Unidad de Gestión</t>
  </si>
  <si>
    <t>FULL COMPUTER COMERCIAL LTDA.</t>
  </si>
  <si>
    <t>78.577.530-9</t>
  </si>
  <si>
    <t>Adquisición de artículos de cafetería para atención de autoridades - Fiscal´Regional</t>
  </si>
  <si>
    <t>Programa de capacitación: contratación de servicio de coffe break para capacitación "Implementación SIAU".</t>
  </si>
  <si>
    <t>ANDREA ESTHER ZAMORA FERNANDEZ</t>
  </si>
  <si>
    <t>11.620.458-4</t>
  </si>
  <si>
    <t>Compra de 02 pasajes aéreos Santiago-La Serena-Santiago - Asistencia a Jornada de Trabajo de la Unidad de Infraestructura</t>
  </si>
  <si>
    <t>Provisión e instalación de soportes para TV y turnomático - Implementación proyecto SIAU en la Fiscalía Local de Villa Alemana</t>
  </si>
  <si>
    <t>ELECT. Y AUTOM.YERKO ASTUDILLO PALACIOS</t>
  </si>
  <si>
    <t>76.233.905-6</t>
  </si>
  <si>
    <t>Evaluación pericial psicológica</t>
  </si>
  <si>
    <t>PATRICIA EUGENIA PEREIRA AVILA</t>
  </si>
  <si>
    <t>7.988.068-K</t>
  </si>
  <si>
    <t>GIOVANNA CAROLINA ARANCIBIA PARRA</t>
  </si>
  <si>
    <t>9.639.027-0</t>
  </si>
  <si>
    <t>Consumo de electricidad de Fiscalía Local de Limache, periodo 20/03/2014 al 22/04/2014</t>
  </si>
  <si>
    <t>CHILQUINTA ENERGIA S.A.</t>
  </si>
  <si>
    <t>96.813.520-1</t>
  </si>
  <si>
    <t xml:space="preserve">Consumo de electricidad de Fiscalía Local de Casablanca, periodo 23/03/2014 al 22/04/2014. </t>
  </si>
  <si>
    <t>ENERGIA DE CASABLANCA</t>
  </si>
  <si>
    <t>96.766.110-4</t>
  </si>
  <si>
    <t xml:space="preserve">Consumo de agua potable Fiscalia Local de Limache, periodo de facturación del 21/03/2014 al 22/04/2014 </t>
  </si>
  <si>
    <t>Consumo de agua de Fiscalía Local de Viña del Mar,  periodo 18/03/2014 al 16/04/2014.</t>
  </si>
  <si>
    <t xml:space="preserve">Consumo de electricidad de Fiscalía Local de La Calera, periodo 19/03/2014 al 21/04/2014. </t>
  </si>
  <si>
    <t>Adquisición de artículos de oficina: compra de 01 timbre fechador y 03 timbres automáticos</t>
  </si>
  <si>
    <t>GLORIA PAOLA SANCHEZ UBILLO</t>
  </si>
  <si>
    <t>10.327.459-1</t>
  </si>
  <si>
    <t>Provisión e instalación de tabique divisorio en mesón recepción - Fiscalía Local de Viña del Mar</t>
  </si>
  <si>
    <t>SOCIEDAD CONSTRUCTORA ATSA LIMITADA</t>
  </si>
  <si>
    <t>76.547.190-7</t>
  </si>
  <si>
    <t xml:space="preserve">Publicación de llamado a concurso público de abogado asistente- Fiscalía Local de Limache </t>
  </si>
  <si>
    <t>EMPRESA EL MERCURIO S.A.P.</t>
  </si>
  <si>
    <t>90.193.000-7</t>
  </si>
  <si>
    <t>LORETO SOLANGE STAPLEFIELD SEPULVEDA</t>
  </si>
  <si>
    <t>11.722.103-2</t>
  </si>
  <si>
    <t>Consumo de electricidad de Fiscalía Local de Quintero, periodo 25/03/2014 al 24/04/2014 .</t>
  </si>
  <si>
    <t>Consumo de electricidad de Fiscalía Local de Villa Alemana, periodo desde 27/03/2014 al 28/04/2014</t>
  </si>
  <si>
    <t>Consumo de electricidad de Fiscalía Local de San Antonio, periodo 20/03/2014 al 22/04/2014</t>
  </si>
  <si>
    <t xml:space="preserve">Consumo de agua potable Fiscalia Local de La Ligua, periodo de facturación del 25/03/2014 al 24/04/2014 </t>
  </si>
  <si>
    <t xml:space="preserve">Consumo de electricidad de Fiscalía Local de Los Andes, periodo desde 20/03/2014 al 22/04/2014. </t>
  </si>
  <si>
    <t xml:space="preserve">Consumo de electricidad de Oficina de Atención Petorca,periodo desde 05/04/2014 al 02/05/2014. </t>
  </si>
  <si>
    <t>COMPAÑÍA NACIONAL DE FUERZA ELECTRICA S.A.</t>
  </si>
  <si>
    <t>Consumo de electricidad de Fiscalía Local La Ligua, periodo desde 15/03/2014 al 14/04/2014</t>
  </si>
  <si>
    <t>Servicio telefonía red fija, Fiscalías Locales  y Fiscalía Regional período 01/04/2014 al 30/04/2014</t>
  </si>
  <si>
    <t>CIA. DE TELECOMUNICACIONES DE CHILE S.A.</t>
  </si>
  <si>
    <t>Servicio de RDSI utilizado por U.A.V.T. (para conexión desde Quillota, Los Andes, San Felipe, San Antonio, Viña del Mar y Fiscalia Regional), 01/04/2014 al 30/04/2014</t>
  </si>
  <si>
    <t xml:space="preserve">Consumo de Agua de Fiscalía Local de Quillota, periodo 25/03/2014 al 24/04/2014 </t>
  </si>
  <si>
    <t>Consumo de electricidad de Fiscalía Local de Quillota, periodo desde 01/04/2014 al 30/04/2014</t>
  </si>
  <si>
    <t xml:space="preserve">Consumo de Agua de Fiscalía Local de Quintero, periodo 25/03/2014 al 24/04/2014 </t>
  </si>
  <si>
    <t xml:space="preserve">Consumo de agua potable Fiscalia Local de La Calera, periodo de facturación del 31/03/2014 al 30/04/2014 </t>
  </si>
  <si>
    <t>Consumo de agua de Fiscalía Local de San Felipe, periodo desde 31/03/2014 al 30/04/2014</t>
  </si>
  <si>
    <t xml:space="preserve">Consumo de electricidad Fiscalia Local de Quilpue.entre el periodo del 03/04/2014 al 06/05/2014, </t>
  </si>
  <si>
    <t>Consumo electricidad  de Fiscalia Regional y Fiscalía Local de Valparaíso, periodo desde el 02/04/2014 al 02/05/2014</t>
  </si>
  <si>
    <t xml:space="preserve">Adquisición de artículos de oficina: compra de 700 CD grabables </t>
  </si>
  <si>
    <t>Contratación e instalación y retiro de soporte LCD - Implementación de Proyecto SIAU en la Fiscalía Local de San Felipe</t>
  </si>
  <si>
    <t>Instalación de control de acceso en la Fiscalía Local de San Felipe</t>
  </si>
  <si>
    <t>PROYECTOS Y PRODUCTOS PROFESIONALES LTDA</t>
  </si>
  <si>
    <t>77.392.990-4</t>
  </si>
  <si>
    <t>Contratación de servicio de desratización en sector estacionamiento de la Fiscalía Regional</t>
  </si>
  <si>
    <t>MAURICIO ARRIOLA OLMOS INGENIERIA EIRL</t>
  </si>
  <si>
    <t>76.260.032-3</t>
  </si>
  <si>
    <t>Servicio de telefonía red fija de Fiscalía Local de Isla de Pascua, periodo desde 01/03/2014  al  31/03/2014.</t>
  </si>
  <si>
    <t>ENTEL TELEFONIA LOCAL S.A.</t>
  </si>
  <si>
    <t xml:space="preserve">Consumo agua potable Oficina Atención Petorca, periodo desde 11/04/2014 al 12/05/2014.  </t>
  </si>
  <si>
    <t>Consumo de agua de Fiscalía Local de Villa Alemana,  periodo desde 31/03/2014 al 30/05/2014.</t>
  </si>
  <si>
    <t>Consumo de Agua de Fiscalía Local de San Antonio, periodo desde 11/04/2014 al 10/05/2014.</t>
  </si>
  <si>
    <t>Consumo de Agua de Fiscalía Local de Valparaiso y Fiscalía Regional, periodo desde 10/04/2014 al 11//05/2014.</t>
  </si>
  <si>
    <t>Servicio de control de plagas (desratizado) en Fiscalía Local de Valparaíso</t>
  </si>
  <si>
    <t>SERVICIOS CONTROL DE PLAGAS Y OTROS A Y</t>
  </si>
  <si>
    <t>76.225.539-1</t>
  </si>
  <si>
    <t xml:space="preserve">Consumo de agua potable Fiscalia Local Casablanca, periodo de facturación del 13/04/2014 al 14/05/2014 </t>
  </si>
  <si>
    <t>Servicio de correos de Fiscalía Regional y Fiscalías Locales, mes de Abril de 2014</t>
  </si>
  <si>
    <t>Consumo de Agua de Fiscalía Local de Quilpué, periodo desde 13/04/2014 al 14/05/2014.</t>
  </si>
  <si>
    <t>Contratación de servicio de reparación de cortina metálica en la Fiscalía Local de San Felipe</t>
  </si>
  <si>
    <t>SISTEMAS DE CIELOS METALICOS LIMITADA</t>
  </si>
  <si>
    <t>79.649.310-0</t>
  </si>
  <si>
    <t>Consumo de electricidad de Fiscalía Local Viña del Mar, periodo desde 18/04/2014 al 15/05/2014</t>
  </si>
  <si>
    <t>Consumo de electricidad de Fiscalía Local de San Felipe, periodo desde 16/03/2014 al 16/04/2014.</t>
  </si>
  <si>
    <t>Adquisición de materiales de oficina para las Fiscalías Locales y Fiscalía Regional</t>
  </si>
  <si>
    <t>Servicio envío de correspondencia, Fiscalía Local de Los Andes y Fiscalía Regional, Abril 2014.</t>
  </si>
  <si>
    <t>Adquisición de materiales de aseo para las Fiscalías Locales y Fiscalía Regional</t>
  </si>
  <si>
    <t>BENEDICTO BUSTOS Y COMPANIA LIMITADA</t>
  </si>
  <si>
    <t>76.432.810-8</t>
  </si>
  <si>
    <t>Compra de cables HDMI solicitado por la Unidad de Gestión</t>
  </si>
  <si>
    <t>WIFICENTRO TECNOLOGIAS LIMITADA</t>
  </si>
  <si>
    <t>76.265.269-2</t>
  </si>
  <si>
    <t>Compra de cilindros de gas de 15 kilos para Fiscalía Local de Valparaíso.</t>
  </si>
  <si>
    <t>GASCO GLP S.A.</t>
  </si>
  <si>
    <t>96.568.740-8</t>
  </si>
  <si>
    <t>Adquisición de 3 estufas a gas para la Fiscalía Local de Viña del Mar</t>
  </si>
  <si>
    <t>GUILLERMO AHUMADA S.A.</t>
  </si>
  <si>
    <t>86.847.300-2</t>
  </si>
  <si>
    <t>Contratación de servicio de mantención de tablero eléctrico en la Fiscalía Local de Valparaíso</t>
  </si>
  <si>
    <t>EDUARDO PATRICIO HERNANDEZ COVARRUBIAS</t>
  </si>
  <si>
    <t>17.479.313-1</t>
  </si>
  <si>
    <t>Contratación de servicio de limpieza y reparación de techumbre de edificio que alberga a la Fiscalía Regional y Local de Valparaíso</t>
  </si>
  <si>
    <t>Programa de Prevención de Drogas: Contratación de masajes descontracturantes para funcionarios de las Fiscalías Locales</t>
  </si>
  <si>
    <t>KAREN JORQUERA APABLAZA</t>
  </si>
  <si>
    <t>12.850.488-5</t>
  </si>
  <si>
    <t>Nº Servicio 3223650</t>
  </si>
  <si>
    <t>Servicio Eléctrico Fiscalía Local  Pichilemu consumo mes de ABRIL</t>
  </si>
  <si>
    <t>EMELECTRIC S.A.</t>
  </si>
  <si>
    <t>96.763.010-1</t>
  </si>
  <si>
    <t>Nº Servicio 4322732</t>
  </si>
  <si>
    <t>Servicio Eléctrico Fiscalía Local  Santa Cruz consumo mes de ABRIL</t>
  </si>
  <si>
    <t>Nº Servicio  1508102, 2786411, 1508114, 2769232, 1508079, 2767337.</t>
  </si>
  <si>
    <t>Servicio Eléctrico Edificio Fiscalía Regional y Local Rancagua consumo mes de  ABRIL y MAYO</t>
  </si>
  <si>
    <t>CGE DISTRIBUCIÓN S.A.</t>
  </si>
  <si>
    <t>99.513.400-4</t>
  </si>
  <si>
    <t>Nº Servicio 1565957</t>
  </si>
  <si>
    <t>Servicio Eléctrico Edificio Fiscalía Local San Vicente consumo mes de ABRIL y MAYO</t>
  </si>
  <si>
    <t>Nº Servicio 2787429</t>
  </si>
  <si>
    <t>Servicio Eléctrico Edificio Fiscalía Local San Fernando consumo mes de  ABRIL</t>
  </si>
  <si>
    <t>Nº Servicio 2784519</t>
  </si>
  <si>
    <t>Servicio Eléctrico Fiscalía Local  Graneros consumo mes de  ABRIL</t>
  </si>
  <si>
    <t>Nº Servicio 4264495-1 
4264502-8 1160294-0</t>
  </si>
  <si>
    <t>Servicio de Agua Potable Fiscalía Local de San Vicente Consumo mes de  ABRIL</t>
  </si>
  <si>
    <t>EMPRESA SERVICIOS SANITARIOS ESSBIO S.A</t>
  </si>
  <si>
    <t>76.833.300-9</t>
  </si>
  <si>
    <t xml:space="preserve">Nº Servicio 1492514-7 </t>
  </si>
  <si>
    <t>Servicio de Agua Potable Fiscalía Local de San Fernando Consumo mes de ABRIL</t>
  </si>
  <si>
    <t xml:space="preserve">Nº Servicio 2136766-4 </t>
  </si>
  <si>
    <t>Servicio de Agua Potable Fiscalía Local de Graneros Consumo mes de ABRIL</t>
  </si>
  <si>
    <t xml:space="preserve">Nº Servicio 1367613-5; 1367620-8; 1367627-5; 1367655-0; 1367662-3; 1367669-0; 1367676-3; 1367606-2; 1367634-8; 1367641-0; 1367648-8; </t>
  </si>
  <si>
    <t>Servicio de Agua Potable Fiscalía Regional y Fiscalía Local de Rancagua Consumo mes de ABRIL</t>
  </si>
  <si>
    <t>Nº Servicio 4251999</t>
  </si>
  <si>
    <t xml:space="preserve">Servicio Eléctrico Oficina Auxiliar Litueche consumo mes de MAYO  </t>
  </si>
  <si>
    <t>Nº Servicio 1500452-5</t>
  </si>
  <si>
    <t>Servicio de Agua Potable Fiscalía Local de Santa Cruz Consumo mes de  ABRIL</t>
  </si>
  <si>
    <t>Nº Servicio 1602491-0</t>
  </si>
  <si>
    <t>Servicio de Agua Potable Fiscalía Local de Pichilemu Consumo mes de ABRIL</t>
  </si>
  <si>
    <t>Nº Servicio 3207778</t>
  </si>
  <si>
    <t>Servicio Eléctrico Oficina Auxiliar Peralillo consumo mes de  MAYO</t>
  </si>
  <si>
    <t>Nº Servicio 2784989, 2785018, 2785024, 2785030, 2785000, 2785006, 2784994, 2785012</t>
  </si>
  <si>
    <t>Servicio Eléctrico Fiscalía Local Rengo consumo mes de ABRIL</t>
  </si>
  <si>
    <t>Nº Servicio 2000392-8</t>
  </si>
  <si>
    <t>Servicio de Agua Potable Fiscalía Local de Rengo Consumo mes de MAYO</t>
  </si>
  <si>
    <t>Nº Servicio 1942551-7</t>
  </si>
  <si>
    <t>Servicio de Agua Potable  Oficina Auxiliar de Peralillo Consumo mes de  MAYO</t>
  </si>
  <si>
    <t>06-FR Nº034</t>
  </si>
  <si>
    <t>Contrato</t>
  </si>
  <si>
    <t>Renovación del contrato de arriendo del inmueble que alberga a la FL de Pichilemu desde el 01/09/2014 al 01/03/2015</t>
  </si>
  <si>
    <t xml:space="preserve">MARTA ELENA PACHECO URZÚA </t>
  </si>
  <si>
    <t>9.502.441-6</t>
  </si>
  <si>
    <t>UF 30</t>
  </si>
  <si>
    <t>FN/MP Nº  0732</t>
  </si>
  <si>
    <t>Renovación de contrato de exámenes psicolaborales desde el 01/07/2014 al 30/06/2015</t>
  </si>
  <si>
    <t>EVALUACION &amp; DESARROLLO ORGANIZACIONAL LIMITADA</t>
  </si>
  <si>
    <t>76.588.490-K</t>
  </si>
  <si>
    <t xml:space="preserve">Directivo UF 5
Fiscal y Profesional UF 4
Técnico UF 3,5
 Administrativo, Auxiliar UF 2,5   </t>
  </si>
  <si>
    <t xml:space="preserve">DÍAZ SZIKLAI Y CIA. LTDA. </t>
  </si>
  <si>
    <t>Contratación Directa (Exceptuado Aplicación Regl. Compras)</t>
  </si>
  <si>
    <t>DIST. DE PAPELES INDUSTRIALES  S.A.</t>
  </si>
  <si>
    <t>93.558.000-5</t>
  </si>
  <si>
    <t>06-FR Nº032</t>
  </si>
  <si>
    <t>Pericia social ruc 1300099xxx-x  Fiscalía Local San Vicente</t>
  </si>
  <si>
    <t>ELIZABETH ANGELICA ARCE DIAZ</t>
  </si>
  <si>
    <t>13.282.778-8</t>
  </si>
  <si>
    <t>Adquisición de un televisor LED 24" marca LG</t>
  </si>
  <si>
    <t>RICARDO RODRIGUEZ Y CIA. LTDA.</t>
  </si>
  <si>
    <t>89.912.300-k</t>
  </si>
  <si>
    <t xml:space="preserve">Servicio de reparación de luminarias Fiscalía Local de San Fernando según especificaciones técnicas </t>
  </si>
  <si>
    <t>MAURICIO VALDENEGRO POLANCO</t>
  </si>
  <si>
    <t>8.373.154-0</t>
  </si>
  <si>
    <t xml:space="preserve">Adquisición de 100 cajas memphis americanas. Compra realizada en Mercado Público OC 697057-5-CM14 </t>
  </si>
  <si>
    <t xml:space="preserve">Adquisición de videoproyector Elmo TT-12. Compra realizada en Mercado Público OC 697057-4-CM14 </t>
  </si>
  <si>
    <t>VIDEOCORP ING. Y TELECOMUNIC. S.A.</t>
  </si>
  <si>
    <t>89.629.300-1</t>
  </si>
  <si>
    <t>USD 1.049,58</t>
  </si>
  <si>
    <t>Compra pasajes aéreos a Puerto Montt ida 14-05-14 regreso 16-05-14</t>
  </si>
  <si>
    <t>TURISMO COCHA S.A.</t>
  </si>
  <si>
    <t>81.821.100-7</t>
  </si>
  <si>
    <t>Compra pasajes aéreos a La Serena ida 26-05-14 regreso 28-05-14</t>
  </si>
  <si>
    <t>Adquisición de un botiquín y materiales de oficina</t>
  </si>
  <si>
    <t xml:space="preserve"> Servicio de desayuno ofrecido por el FR a Plana mayor de Carabineros de Chile por su Aniversario</t>
  </si>
  <si>
    <t>INBANQUETERIA LIMITADA</t>
  </si>
  <si>
    <t>76.061.188-3</t>
  </si>
  <si>
    <t>Serv. de reparación filtraciones aguas lluvias en la cubierta de la bodega de carpetas de la FL Rancagua</t>
  </si>
  <si>
    <t>SOCIEDAD REPROSER LTDA.</t>
  </si>
  <si>
    <t>76.294.728-5</t>
  </si>
  <si>
    <t>Adquisición de un DVD marca Sony para FL San Vicente</t>
  </si>
  <si>
    <t>Compra pasajes aéreos a Concepción ida 24-06-14  regreso 26-06-14</t>
  </si>
  <si>
    <t>Servicio de flete a Valparaiso por traslado de documentación asociada al RUC 1010023xxx-x de la FL Rancagua</t>
  </si>
  <si>
    <t>ARTURO GUILLERMO AEDO PALOMINOS</t>
  </si>
  <si>
    <t>10.520.517-1</t>
  </si>
  <si>
    <t>06 Libertador Bernardo O'Higgins</t>
  </si>
  <si>
    <t>FN Nº 1485/2010</t>
  </si>
  <si>
    <t>COMPARECENCIA A JUICIO ORAL</t>
  </si>
  <si>
    <t>IVANNA BATAGLIA ALJARO</t>
  </si>
  <si>
    <t>10.676.258-9</t>
  </si>
  <si>
    <t>PERITAJE</t>
  </si>
  <si>
    <t>FONDO NACIONAL DE SALUD</t>
  </si>
  <si>
    <t>61.603.000-0</t>
  </si>
  <si>
    <t>INASISTENCIA PERITAJE</t>
  </si>
  <si>
    <t>OMAR EDUARDO CAÑETE ISLAS</t>
  </si>
  <si>
    <t>12.015.681-0</t>
  </si>
  <si>
    <t>Servicio fitosanitario, F.L. Curico</t>
  </si>
  <si>
    <t>Compra de papel oficio, F.L. Cauquenes</t>
  </si>
  <si>
    <t>ILOP S.A.</t>
  </si>
  <si>
    <t>80478200-1</t>
  </si>
  <si>
    <t>Materiales de oficina, F.L. Talca</t>
  </si>
  <si>
    <t>Reparacion de impresoras, F. Regional</t>
  </si>
  <si>
    <t>SOC. COM. COMPUSERVICE</t>
  </si>
  <si>
    <t>76039328-2</t>
  </si>
  <si>
    <t>Cofre para disco duro, F. Regional</t>
  </si>
  <si>
    <t>COMERCIAL INFOLAND LTDA.</t>
  </si>
  <si>
    <t>76632910-1</t>
  </si>
  <si>
    <t>Elementos para servidores, F. Regional</t>
  </si>
  <si>
    <t>Control y erradicacion de murcielagos, F.L. Licanten</t>
  </si>
  <si>
    <t>SAGA SERVICE LTDA.</t>
  </si>
  <si>
    <t>78789700-2</t>
  </si>
  <si>
    <t>Publicacion llamado a concurso 18/05/2014, F. Regional</t>
  </si>
  <si>
    <t>EMP. PERIDO. CURICO LTDA.</t>
  </si>
  <si>
    <t>81535500-8</t>
  </si>
  <si>
    <t>Pasaje aereo Calama - Santiago - Calama, F.L. Curico</t>
  </si>
  <si>
    <t>81821100-7</t>
  </si>
  <si>
    <t>Evaluaciones sicolaborales, F. Regional</t>
  </si>
  <si>
    <t>INVERSIONES EN LINEA LTDA.</t>
  </si>
  <si>
    <t>76015173-4</t>
  </si>
  <si>
    <t>Inspeccion falla porton de corredera, F.L. Parral</t>
  </si>
  <si>
    <t>ELECTRICIDAD CARREÑO Y CIA. LTDA.</t>
  </si>
  <si>
    <t>76208697-2</t>
  </si>
  <si>
    <t>Materiales para mantencion cierre perimetral, F.L. Talca</t>
  </si>
  <si>
    <t>EASY S.A.</t>
  </si>
  <si>
    <t>96671750-5</t>
  </si>
  <si>
    <t>Consumo de energia electrica Abril 2014, F. L. Linares</t>
  </si>
  <si>
    <t>CGE DISTRIBUCION S.A.</t>
  </si>
  <si>
    <t>Consumo agua Potable Abril 2014, F. L. Curico</t>
  </si>
  <si>
    <t>AGUAS NUEVO SUR MAULE</t>
  </si>
  <si>
    <t>96.963.440-6</t>
  </si>
  <si>
    <t>Consumo agua Potable Abril 2014, F. L. Constitucion</t>
  </si>
  <si>
    <t>Consumo agua Potable Abril 2014, F. L. Molina</t>
  </si>
  <si>
    <t>Consumo de energia electrica Abril 2014, F.L. Constitucion</t>
  </si>
  <si>
    <t>EMELECTRIC</t>
  </si>
  <si>
    <t>Consumo de energia electrica Abril 2014, F. L. Molina</t>
  </si>
  <si>
    <t>Consumo de energia electrica Abril 2014, F.L. Cauquenes</t>
  </si>
  <si>
    <t>Consumo de energia electrica Abril 2014, F.L. Licanten</t>
  </si>
  <si>
    <t>Anillados, F. Regional</t>
  </si>
  <si>
    <t>SURGRAFIC S.A.</t>
  </si>
  <si>
    <t>99.514.070-5</t>
  </si>
  <si>
    <t>Consumo agua Potable Abril 2014, F. L. Licanten</t>
  </si>
  <si>
    <t>Consumo agua Potable Abril 2014, F. L. Linares</t>
  </si>
  <si>
    <t>Consumo de energia electrica Abril 2014, F. Regional</t>
  </si>
  <si>
    <t>Consumo de energia electrica Abril 2014, F. L. Talca</t>
  </si>
  <si>
    <t>Consumo de energia electrica Abril 2014, F. L. Curico</t>
  </si>
  <si>
    <t>Consumo agua Potable Abril 2014, F. L. Talca</t>
  </si>
  <si>
    <t>Consumo agua Potable Abril 2014, F. L. Parral</t>
  </si>
  <si>
    <t>Consumo agua Potable Abril 2014, F. Regional</t>
  </si>
  <si>
    <t>Consumo agua Potable Abril 2014, F. L. Cauquenes</t>
  </si>
  <si>
    <t>Consumo agua Potable Abril 2014, F. L. San Javier</t>
  </si>
  <si>
    <t>Consumo de energia electrica Abril 2014, F. L. San Javier</t>
  </si>
  <si>
    <t>Consumo de energia electrica Abril 2014, F.L. Parral</t>
  </si>
  <si>
    <t>Recepcion de especies para destrucción, F. Regional</t>
  </si>
  <si>
    <t>RESAM S.A.</t>
  </si>
  <si>
    <t>99.537.670-9</t>
  </si>
  <si>
    <t>07 Maule</t>
  </si>
  <si>
    <t>01 Tarapacá</t>
  </si>
  <si>
    <t>02 Antofagasta</t>
  </si>
  <si>
    <t>03 Atacama</t>
  </si>
  <si>
    <t>04 Coquimbo</t>
  </si>
  <si>
    <t>05 Valparaíso</t>
  </si>
  <si>
    <t>Orden Compra 20140027</t>
  </si>
  <si>
    <t>Confección de 30 talonarios de locomoción. Del folio 38301 al Nº 41300.Para funcionamiento Fiscalias Locales.</t>
  </si>
  <si>
    <t>DANIEL CHAVEZ SAN MARTIN</t>
  </si>
  <si>
    <t>4.791.522-8</t>
  </si>
  <si>
    <t>Orden Servicio 20140063</t>
  </si>
  <si>
    <t>Servicio de coffe para funcionarios Fiscalias Locales a curso capacitación de apoyo toma declaraciones.</t>
  </si>
  <si>
    <t>BEATRIZ AGUILERA HAFNER</t>
  </si>
  <si>
    <t>8.604.954-6</t>
  </si>
  <si>
    <t>Orden Compra 20140028</t>
  </si>
  <si>
    <t xml:space="preserve">Compra de regalo institucional para Autoridades. Piedras carbón talladas con logo Institucional. </t>
  </si>
  <si>
    <t>GASTON EDUARDO LORCA VIDAL</t>
  </si>
  <si>
    <t>9.762.898-K</t>
  </si>
  <si>
    <t xml:space="preserve">Contratación Directa </t>
  </si>
  <si>
    <t>Servicio envíos de Franqueos normales y certificados  mes de Abril Fiscalia Regional y Fiscalias Locales Región del Bio Bio.</t>
  </si>
  <si>
    <t>20030922,20048006,20095129,20138183,20174895,20202914,20294639,2741835,2744244,2746215,2751746,2753044,2754998</t>
  </si>
  <si>
    <t>Servicio de consumo energía mes de  Marzo/ Abril  Fiscalias Locales y Oficinas Atención Ministerio Público - Región del Bio Bio.</t>
  </si>
  <si>
    <t>EMPRESA ELECTRICA DE LA FRONTERA S.A.</t>
  </si>
  <si>
    <t>76.073.164-1</t>
  </si>
  <si>
    <t>Orden Servicio 20140065</t>
  </si>
  <si>
    <t>Evaluación psicológica postulantes a fiscal adjunto Fiscalia Local de Coronel.</t>
  </si>
  <si>
    <t>ENFOQUES CONSULTORIA ORGANIZACIONAL LTDA</t>
  </si>
  <si>
    <t>76.605.610-5</t>
  </si>
  <si>
    <t>Orden Servicio 20140064</t>
  </si>
  <si>
    <t>Evaluaciones Psicológicas para postulante a Fiscal Adjunto  Fiscalia Local de Los Angeles.</t>
  </si>
  <si>
    <t>SOC.MARTA AMESTICA BELMAR Y CIA.LTDA</t>
  </si>
  <si>
    <t>76.662.800-1</t>
  </si>
  <si>
    <t>Orden Servicio 20140068</t>
  </si>
  <si>
    <t>Evaluación Psicológica estamento Profesional Psicólogo Unidad de Victimas y testigos</t>
  </si>
  <si>
    <t>1397848,1397849,1438331,1458560,1489925,1527752,1573254,1573462,1601946,1601947,1739964,1782453,1782496,1844583,1890703,1890730,1933778,1933907,2097211,2097212,56292,581371397849</t>
  </si>
  <si>
    <t>Servicio de consumo agua mes de Abril Fiscalias Locales y Oficinas Atención Ministerio Público -Región del Bio Bio.</t>
  </si>
  <si>
    <t>Orden Servicio 20140066</t>
  </si>
  <si>
    <t xml:space="preserve">Publicación de Aviso para proveer cargo de la URH  Fiscalia Regional. </t>
  </si>
  <si>
    <t>Compra de gas granel para calefacción Fiscalia Yumbel</t>
  </si>
  <si>
    <t>ABASTECEDORA DE COMBUSTIBLES S.A.</t>
  </si>
  <si>
    <t>91.806.000-6</t>
  </si>
  <si>
    <t>Compra de gas granel para calefacción Fiscalia Regional.</t>
  </si>
  <si>
    <t>Servicio de envio de franqueo mes de abril Fiscalia Local de Concepción</t>
  </si>
  <si>
    <t xml:space="preserve">Consumo Gas, Fiscalia Local de Concepción, período del  04 de abril al  06 de mayo. Total 1.682 m3 </t>
  </si>
  <si>
    <t>GAS SUR</t>
  </si>
  <si>
    <t>96.853.490-4</t>
  </si>
  <si>
    <t>102624373,105819416,106669159,94929507,4103807,6360279,6360286</t>
  </si>
  <si>
    <t>Servicio de consumo energía mes de Marzo Fiscalias Locales y Oficinas Atención Ministerio Público - Región del Bio Bio.</t>
  </si>
  <si>
    <t>Res.FR. Nº 317</t>
  </si>
  <si>
    <t>Renovación de contrato de arriendo, por un periodo de seis meses a contar del 01 de Julio.Fiscalia Local de Bulnes</t>
  </si>
  <si>
    <t>ARNOLDO FERRADA MARIN</t>
  </si>
  <si>
    <t>5.658.980-5</t>
  </si>
  <si>
    <t>21,3 UF mensuales</t>
  </si>
  <si>
    <t>Res.FR. Nº 318</t>
  </si>
  <si>
    <t>Renovación de contrato de arriendo, por un periodo de doce meses a contar del 01 de agosto.Fiscalia Local de Cañete</t>
  </si>
  <si>
    <t>ROBERTO SAU AGUAYO</t>
  </si>
  <si>
    <t>4.686.381-K</t>
  </si>
  <si>
    <t>Res.FR. Nº 319</t>
  </si>
  <si>
    <t>Renovación de contrato de arriendo, por un periodo de doce meses a contar del 01 de agosto.Fiscalia Local de Lebu</t>
  </si>
  <si>
    <t>MARIELA SAAVEDRA VARGAS</t>
  </si>
  <si>
    <t>4.415.613-K</t>
  </si>
  <si>
    <t>15,7 UF mensuales</t>
  </si>
  <si>
    <t>Res.FR. Nº 320</t>
  </si>
  <si>
    <t>Renovación de contrato de arriendo, por un periodo de doce meses a contar del 02 de agosto.Fiscalia Local de Quirihue</t>
  </si>
  <si>
    <t>MARIA JATUN HADI BASTIAS</t>
  </si>
  <si>
    <t>5.988.234-1</t>
  </si>
  <si>
    <t>Res.FR. Nº 321</t>
  </si>
  <si>
    <t>Contratación directa  servicio de traducción causa Fiscalia Local de Chillán</t>
  </si>
  <si>
    <t>EVELIN  NIDIA CORTES MALDONADO</t>
  </si>
  <si>
    <t>17.399.965-8</t>
  </si>
  <si>
    <t>Res.FR. Nº 346</t>
  </si>
  <si>
    <t>Contratación de sala cuna para hijo Funcionaria  Erlisa Reyes Betancour, Fiscalia Los Angeles.Del 19 de mayo 2014 hasta el 31 enero 2015.</t>
  </si>
  <si>
    <t>SERV.EDUCACIONALES MIRIAM CAROLA VILLA CASTILLO EMPRESA INDIVIDUAL DE RESPONSABILIDAD LIMITADA.</t>
  </si>
  <si>
    <t>76.119.154-3</t>
  </si>
  <si>
    <t>Res.FR. Nº 365</t>
  </si>
  <si>
    <t>Renovación de contrato de arriendo, por un periodo de doce meses a contar del 01 de septiembre.Oficina de atención Santa Barbara</t>
  </si>
  <si>
    <t>FELICIA DE LA CRUZ CASTRO GANGAS</t>
  </si>
  <si>
    <t>6.091.663-2</t>
  </si>
  <si>
    <t>16 UF mensuales</t>
  </si>
  <si>
    <t>08 Bío Bío</t>
  </si>
  <si>
    <t>$ 16.667  p/h</t>
  </si>
  <si>
    <t>Publicación de aviso para llamar a licitación pública para contratar los servicios de guardias de seguridad.</t>
  </si>
  <si>
    <t>Empresa El Mercurio S.A.P</t>
  </si>
  <si>
    <t>Arriendo de salón y servicio de coffe break para jornada de capacitación</t>
  </si>
  <si>
    <t>Inmobiliaria y Turismo La Frontera S.A.</t>
  </si>
  <si>
    <t>95.568.000-6</t>
  </si>
  <si>
    <t>Pasaje aéreo para funcionaria en comisión de servicio, trayecto Temuco-Stgo.-Temuco</t>
  </si>
  <si>
    <t>Latam Airlines Group S.A.</t>
  </si>
  <si>
    <t>Pasaje aéreo para fiscal en comisión de servicio, trayecto Temuco-Stgo.-Temuco</t>
  </si>
  <si>
    <t>Pasaje aéreo para funcionario en comisión de servicio, trayecto Temuco-Stgo.-Temuco</t>
  </si>
  <si>
    <t>Pasaje aéreo para funcionarios en comisión de servicio, trayecto Temuco-Stgo.-Temuco</t>
  </si>
  <si>
    <t>Provisión e instalación de film se seguridad en vidrios de la Fiscalía Regional</t>
  </si>
  <si>
    <t>Fabiola Salgado Contreras</t>
  </si>
  <si>
    <t>12.193.550-3</t>
  </si>
  <si>
    <t>Convenio Marco (Chilecompra)</t>
  </si>
  <si>
    <t>FN/MP N° 410</t>
  </si>
  <si>
    <t>Alojamiento y alimentación de relator de curso de capacitación</t>
  </si>
  <si>
    <t>Hotelera Diego de Almagro Ltda.</t>
  </si>
  <si>
    <t>77.663.150-7</t>
  </si>
  <si>
    <t>Servicio fotográfico para la Fiscalía Local de Temuco</t>
  </si>
  <si>
    <t>Roberto Gamboa Guerrero</t>
  </si>
  <si>
    <t>8.621.234-k</t>
  </si>
  <si>
    <t>FR N° 131</t>
  </si>
  <si>
    <t>Evaluación psicolaboral por competencias para postulantes a cargo de Abogado Asistente de Fiscal</t>
  </si>
  <si>
    <t>Consultores Organizacionales Ltda.</t>
  </si>
  <si>
    <t>77.043.510-2</t>
  </si>
  <si>
    <t xml:space="preserve">Peritajes psiquiátricos para causa de la Fiscalía Local de Villarrica </t>
  </si>
  <si>
    <t>Evelyn Sepúlveda Martínez</t>
  </si>
  <si>
    <t>10.854.761-8</t>
  </si>
  <si>
    <t>Peritaje de muestras para causa de la Fiscalía Local de Traiguén</t>
  </si>
  <si>
    <t>Universidad Austral de Chile</t>
  </si>
  <si>
    <t>81.380.500-6</t>
  </si>
  <si>
    <t>FN/MP N° 1506</t>
  </si>
  <si>
    <t>Peritaje psicológico para causa de la Fiscalía Local de Temuco</t>
  </si>
  <si>
    <t>Marcela Troncoso Escobar</t>
  </si>
  <si>
    <t>Diferencia por cambio de itinerario en pasajes aéreos para funcionarios en comisión de servicio, trayecto Temuco-Stgo.-Temuco</t>
  </si>
  <si>
    <t>Arriendo de salón para jornada de capacitación</t>
  </si>
  <si>
    <t>Reparación de mobiliario institucional</t>
  </si>
  <si>
    <t>Silki Alvear Valenzuela</t>
  </si>
  <si>
    <t>11.476.777-8</t>
  </si>
  <si>
    <t>Orden de Compra</t>
  </si>
  <si>
    <t>Calefactores eléctricos para la Fiscalía Regional y Fiscalía Local de Temuco</t>
  </si>
  <si>
    <t>Trotter S.A.</t>
  </si>
  <si>
    <t>81.873.700-9</t>
  </si>
  <si>
    <t>Materiales de aseo para las Fiscalías Locales de la región</t>
  </si>
  <si>
    <t>Proveedores Integrales Prisa S.A.</t>
  </si>
  <si>
    <t>Mueble organizador de carpetas para la Fiscalía Local de Pucón</t>
  </si>
  <si>
    <t>Sociedad Muebles Santa Ana Ltda.</t>
  </si>
  <si>
    <t>77.624.270-5</t>
  </si>
  <si>
    <t>Estufas a gas para la Fiscalía Local de Carahue</t>
  </si>
  <si>
    <t>Establecimientos Gejman</t>
  </si>
  <si>
    <t>83.947.400-8</t>
  </si>
  <si>
    <t>Petróleo para la caldera de la Fiscalía Local de Collipulli</t>
  </si>
  <si>
    <t>Soc. Comercial y de Transportes Enriquez</t>
  </si>
  <si>
    <t>89.408.800-1</t>
  </si>
  <si>
    <t>Carátulas de causas para las Fiscalías Locales de la región</t>
  </si>
  <si>
    <t>Gráfica Neo Mundo Ltda.</t>
  </si>
  <si>
    <t>77.649.290-6</t>
  </si>
  <si>
    <t>Cajas de archivo para la Fiscalía Local de Lautaro</t>
  </si>
  <si>
    <t>Toallas de papel para las Fiscalías Locales de la región</t>
  </si>
  <si>
    <t>Abastecedora del Comercio Ltda.</t>
  </si>
  <si>
    <t>84.348.700-9</t>
  </si>
  <si>
    <t>Cámara fotográfica digital para la Fiscalía Local de Carahue</t>
  </si>
  <si>
    <t>Juan Rubilar Olave</t>
  </si>
  <si>
    <t>15.221.815-k</t>
  </si>
  <si>
    <t>Discos DVD y CD para las Fiscalías Locales de la región</t>
  </si>
  <si>
    <t>Roland Vorwerk y Cia. Ltda.</t>
  </si>
  <si>
    <t>78.178.530-k</t>
  </si>
  <si>
    <t>Materiales de oficina para las Fiscalías Locales de la región</t>
  </si>
  <si>
    <t>Dimerc S.A.</t>
  </si>
  <si>
    <t>96.670.840-9</t>
  </si>
  <si>
    <t>Pendrives para las Fiscalías Locales de la región</t>
  </si>
  <si>
    <t>Marcotec Servicios Computacionales Ltda.</t>
  </si>
  <si>
    <t>76.068.574-7</t>
  </si>
  <si>
    <t>Tablets para turnos de macrozona</t>
  </si>
  <si>
    <t>Business Informatión Processing S.A.</t>
  </si>
  <si>
    <t>78.371.600-3</t>
  </si>
  <si>
    <t>Equipo de reproducción de audio para la Unidad Regional de Víctimas y Testigos</t>
  </si>
  <si>
    <t>Dispensadores de papel higiénico para la oficina de atención de Purén</t>
  </si>
  <si>
    <t>Comercial Muñoz y Cia. Ltda.</t>
  </si>
  <si>
    <t>78.906.980-8</t>
  </si>
  <si>
    <t>Orden de Compra Manual</t>
  </si>
  <si>
    <t>Traslado de muebles desde la oficina de atención de Purén hacia la Fiscalía Regional</t>
  </si>
  <si>
    <t>Jorge Pinilla Palma</t>
  </si>
  <si>
    <t>6.666.519-4</t>
  </si>
  <si>
    <t>Set de fundas para vehículo institucional</t>
  </si>
  <si>
    <t>Luis Valenzuela Segura</t>
  </si>
  <si>
    <t>5.982.826-6</t>
  </si>
  <si>
    <t>Arriendo de salón y servicio de coffe break para reunión de planificación</t>
  </si>
  <si>
    <t>Confluencia S.A.</t>
  </si>
  <si>
    <t>76.094.953-1</t>
  </si>
  <si>
    <t>DER N° 24</t>
  </si>
  <si>
    <t>Mantención preventiva equipos de calefacción para fiscalías locales de la región y Fiscalía Regional, años 2014 y 2015</t>
  </si>
  <si>
    <t>Alejandro Varela Zúñiga</t>
  </si>
  <si>
    <t>6.893.676-4</t>
  </si>
  <si>
    <t>otro</t>
  </si>
  <si>
    <t>Franqueo convenido para la Fiscalía Local de Temuco, mes de marzo 2014</t>
  </si>
  <si>
    <t>Empresa de Correos de Chile</t>
  </si>
  <si>
    <t>Franqueo convenido para las fiscalías de la región, mes de marzo 2014</t>
  </si>
  <si>
    <t>Servicio de courier para las fiscalías de la región, mes de marzo 2014</t>
  </si>
  <si>
    <t>Franqueo convenido para la Fiscalía Local de Temuco, mes de abril 2014</t>
  </si>
  <si>
    <t>Servicio de courier para la Fiscalía Local de Pitrufquén, mes de abril 2014</t>
  </si>
  <si>
    <t>Franqueo convenido para las fiscalías de la región, mes de abril 2014</t>
  </si>
  <si>
    <t>Consumo agua potable Fiscalía Regional y Fiscalía Local de Temuco, periodo del 05-04-14 al 06-05-14</t>
  </si>
  <si>
    <t>Aguas Araucanía S.A.</t>
  </si>
  <si>
    <t>76.215.637-7</t>
  </si>
  <si>
    <t>Consumo agua potable Fiscalía Local de Lautaro, periodo del 29-03-14 al 28-04-14</t>
  </si>
  <si>
    <t>Consumo energía eléctrica Fiscalía Local de Angol, periodo 31-03-14 al 30-04-14</t>
  </si>
  <si>
    <t>Empresa Eléctrica de la Frontera S.A.</t>
  </si>
  <si>
    <t>Consumo energía eléctrica Fiscalía Local de Villarrica, periodo 01-04-14 al 30-04-14</t>
  </si>
  <si>
    <t>CGE Distribución S.A.</t>
  </si>
  <si>
    <t>Recarga de gas para calefacción de la fiscalía local de Traiguén</t>
  </si>
  <si>
    <t>Gasco GLP S.A.</t>
  </si>
  <si>
    <t>Servicio telefónico línea correspondiente a la Fiscalía Local de Villarrica, mes de marzo 2014</t>
  </si>
  <si>
    <t>Telefónica Chile S.A.</t>
  </si>
  <si>
    <t>Servicio telefónico línea correspondiente a la Fiscalía Regional, mes de marzo 2014</t>
  </si>
  <si>
    <t>Servicio telefónico línea correspondiente a la Fiscalía Local de Temuco, mes de marzo 2014</t>
  </si>
  <si>
    <t>Servicio telefónico correspondiente a líneas de las alarmas de las Fiscalías de la Región, mes de marzo 2014</t>
  </si>
  <si>
    <t>Consumo energía eléctrica Fiscalía Local de Pitrufquén, periodo 02-04-14 al 02-05-14</t>
  </si>
  <si>
    <t>Consumo agua potable Fiscalía Local de Villarrica, periodo del 27-03-14 al 25-04-14</t>
  </si>
  <si>
    <t>Consumo agua potable Fiscalía Local de Loncoche, periodo del 04-04-14 al 05-05-14</t>
  </si>
  <si>
    <t>Consumo agua potable Fiscalía Local de Victoria, periodo del 29-03-14 al 28-04-14</t>
  </si>
  <si>
    <t>Consumo agua potable Fiscalía Local de Angol, periodo del 28-03-14 al 28-04-14</t>
  </si>
  <si>
    <t>Consumo agua potable Fiscalía Local de Collipulli, periodo del 29-03-14 al 28-04-14</t>
  </si>
  <si>
    <t>Consumo agua potable Fiscalía Local de Purén, periodo del 04-04-14 al 05-05-14</t>
  </si>
  <si>
    <t>Consumo agua potable Fiscalía Local de Traiguén, periodo del 05-04-14 al 06-05-14</t>
  </si>
  <si>
    <t>Consumo agua potable Fiscalía Local de Carahue, periodo del 02-04-14 al 02-05-14</t>
  </si>
  <si>
    <t>Consumo agua potable Fiscalía Local de Pitrufquén, periodo del 11-04-14 al 12-05-14</t>
  </si>
  <si>
    <t>Consumo energía eléctrica Fiscalía Local de Lautaro, periodo 14-04-14 al 14-05-14</t>
  </si>
  <si>
    <t>Consumo energía eléctrica Fiscalía Local de Collipulli, periodo 03-04-14 al 05-05-14</t>
  </si>
  <si>
    <t>Consumo agua potable Fiscalía Local de Curacautín, periodo del 10-04-14 al 09-05-14</t>
  </si>
  <si>
    <t>Consumo agua potable Fiscalía Local de Loncoche, periodo del 16-04-14 al 16-05-14</t>
  </si>
  <si>
    <t>Consumo energía eléctrica Fiscalía Local de Loncoche, periodo 16-04-14 al 16-05-14</t>
  </si>
  <si>
    <t>Sociedad Austral de Electricidad S.A.</t>
  </si>
  <si>
    <t>76.073.162-5</t>
  </si>
  <si>
    <t>Consumo energía eléctrica Fiscalía Local de Victoria, periodo 16-04-14 al 16-05-14</t>
  </si>
  <si>
    <t>Consumo energía eléctrica Fiscalía Local de Traiguén, periodo 22-04-14 al 22-05-14</t>
  </si>
  <si>
    <t>Consumo energía eléctrica Fiscalía Local de Nueva Imperial, periodo 07-04-14 al 07-05-14</t>
  </si>
  <si>
    <t>Consumo energía eléctrica Fiscalía Local de Curacautín, periodo 14-04-14 al 14-05-14</t>
  </si>
  <si>
    <t>Consumo energía eléctrica Fiscalía Local de Carahue, periodo 22-04-14 al 22-05-14</t>
  </si>
  <si>
    <t>09 Araucanía</t>
  </si>
  <si>
    <t>10 Los Lagos</t>
  </si>
  <si>
    <t>no aplica</t>
  </si>
  <si>
    <t>1 estante metálico 90x30x180 F.Regional</t>
  </si>
  <si>
    <t>Sodimac S.A.</t>
  </si>
  <si>
    <t>96.792.430-K</t>
  </si>
  <si>
    <t>1 escalera 2 peldaños</t>
  </si>
  <si>
    <t>Compra de papel oficio y papel carta</t>
  </si>
  <si>
    <t>Comercial Red Office Sur Ltda.</t>
  </si>
  <si>
    <t>77.806.000-0</t>
  </si>
  <si>
    <t>Pizarra Acrílica 120x90</t>
  </si>
  <si>
    <t>1 perforador y corchetera semi industrial FL Castro</t>
  </si>
  <si>
    <t>20 bolsas de pellets F.Regional</t>
  </si>
  <si>
    <t>Easy S.A.</t>
  </si>
  <si>
    <t>96.671.750-5</t>
  </si>
  <si>
    <t>Pasaje aéreo P.Montt-Santiago-P.Montt del 13-05 al 15-05-2014</t>
  </si>
  <si>
    <t>Turismo Cocha S.A.</t>
  </si>
  <si>
    <t>Instalación tabique divisorio FL Ancud</t>
  </si>
  <si>
    <t>Guillermo Almonacid Coyopae</t>
  </si>
  <si>
    <t>8.708.322-5</t>
  </si>
  <si>
    <t>Fabricación e instalación de mueble aéreo para equipos informático F.Regional</t>
  </si>
  <si>
    <t>Comercial El Alamo Ltda.</t>
  </si>
  <si>
    <t>77.566.140-2</t>
  </si>
  <si>
    <t>2 pasaje aéreo P.Montt-Santiago-P.Montt del 14-05 al 15-05-2014</t>
  </si>
  <si>
    <t>Pasaje aéreo P.Montt-La Serena-P.Montt del 26-05 al 28-05-14</t>
  </si>
  <si>
    <t>2 pasajes aéreo P.Montt-Santiago-P.Montt del 04-06 al 06-06-14 y del 10-06 al 13-06-2014</t>
  </si>
  <si>
    <t>Pasaje aéreo P.Montt-Santiago-P.Montt del 28-05 al 01-06-14</t>
  </si>
  <si>
    <t>Pasaje aáereo P.Montt-Santiago-P.Montt del 26-05 al 28-05-14</t>
  </si>
  <si>
    <t>17-FN/MP Nº1599</t>
  </si>
  <si>
    <t>Ampliación de sistema de envío de señales por remodelación 2do.piso FL R.Negro</t>
  </si>
  <si>
    <t>ADT Security Services S.A.</t>
  </si>
  <si>
    <t>96.719.620-7</t>
  </si>
  <si>
    <t>Pasaje aéreo P.Montt-Santiago-P.Montt del 26-05 al 29-05-2014</t>
  </si>
  <si>
    <t>Pasaje aéreo P.Montt-Santiago-P.Montt del 04-06 al 07-06-14</t>
  </si>
  <si>
    <t>Pasaje aéreo P.Montt-Santiago-P.Montt del 04-06 al 05-06-14</t>
  </si>
  <si>
    <t>Pasaje aáereo P.Montt-Santiago-P.Montt del 26-05 al 29-05-14</t>
  </si>
  <si>
    <t>Pasaje aéreo P.Montt-Santiago-P.Montt del 03-06 al 07-06-2014</t>
  </si>
  <si>
    <t>Tasación propiedad ubicada en R.Freire Castro</t>
  </si>
  <si>
    <t>Rodrigo Castillo Montecinos</t>
  </si>
  <si>
    <t>12.793.551-3</t>
  </si>
  <si>
    <t>Pasaje aéreo P.Montt-SantiagoP.Montt del 10-06 al 16-06-14</t>
  </si>
  <si>
    <t>Pasaje aéreo P.Montt-Santiago-P.Montt del 04-06 al 06-06-14</t>
  </si>
  <si>
    <t>Arriendo de salón, Servicio coffe break, hospedaje relator Taller autocuidado Prog.de Drogas</t>
  </si>
  <si>
    <t>Pasaje aéreo P.Montt-Santiago-P.Montt del 10-06 al 15-06-14</t>
  </si>
  <si>
    <t>Pasaje aéreo P.Montt-Santiago-P.Montt del 10-06 al 14-06-14</t>
  </si>
  <si>
    <t>10-FR Nº 55</t>
  </si>
  <si>
    <t>en proceso</t>
  </si>
  <si>
    <t>Taller de Autocuidado en el ámbito Personal-Laboral y un Taller de Comunicación Asertiva y Mejoramiento de Clima Laboral</t>
  </si>
  <si>
    <t>Guillermo Ábalos Barros</t>
  </si>
  <si>
    <t>Consumo de electricidad FL Futalefú</t>
  </si>
  <si>
    <t>Edelaysen S.A.</t>
  </si>
  <si>
    <t>88.272.600-2</t>
  </si>
  <si>
    <t>Consumo de electricidad FL Maullín</t>
  </si>
  <si>
    <t>Consumo de electricidad F.Regional</t>
  </si>
  <si>
    <t>Consumo de agua FL P.Varas</t>
  </si>
  <si>
    <t>Empresa de Servicios Sanitarios de Los Lagos S.A.</t>
  </si>
  <si>
    <t>96.579.800-5</t>
  </si>
  <si>
    <t>Consumo de agua FL Quellón</t>
  </si>
  <si>
    <t>Consumo de agua FL Los Muermos</t>
  </si>
  <si>
    <t>Consumo de agua FL Calbuco</t>
  </si>
  <si>
    <t>Consumo de agua FL Maullín</t>
  </si>
  <si>
    <t>Consumo de agua  FL Castro</t>
  </si>
  <si>
    <t>Consumo de agua FL Osorno</t>
  </si>
  <si>
    <t>Consumo de agua FL P.Montt</t>
  </si>
  <si>
    <t>Consumo de agua F.Regional</t>
  </si>
  <si>
    <t>Consumo de agua FL Futalefú</t>
  </si>
  <si>
    <t>Consumo de agua FL Hualaihué</t>
  </si>
  <si>
    <t>Comité Agua Potable Rural R.Negro</t>
  </si>
  <si>
    <t>71.385.700-9</t>
  </si>
  <si>
    <t>Consumos de agua FL Quinchao</t>
  </si>
  <si>
    <t>Consumo de gas FL R.Negro</t>
  </si>
  <si>
    <t>Abastecedora de Combustible S.A.</t>
  </si>
  <si>
    <t>Consumo de gas FL Quinchao</t>
  </si>
  <si>
    <t>Consumo de gas FL Castro</t>
  </si>
  <si>
    <t>Consumo de gas FL Osorno</t>
  </si>
  <si>
    <t>Consumo de gas FL P.Varas</t>
  </si>
  <si>
    <t>Consumo de gas FL Ancud</t>
  </si>
  <si>
    <t>Franqueo convenido, courier nacional, consumo mes de abril 2014.</t>
  </si>
  <si>
    <t>Empresa de Correos de Chile S.A.</t>
  </si>
  <si>
    <t>Franqueo convenido sobres, consumo mes de abril 2014.</t>
  </si>
  <si>
    <t>Por línea telefónica para videoconferencia Fiscalía Regional de Aysén, abril 2014</t>
  </si>
  <si>
    <t>Por línea telefónica para videoconferencia Fiscalía Regional de Aysén, abril 2015</t>
  </si>
  <si>
    <t>Servicio TV Cable Fiscalía Regional Aysén, renta al 28 de abril 2014.</t>
  </si>
  <si>
    <t>VTR Banda Ancha (Chile) S.A.</t>
  </si>
  <si>
    <t>96.787.750-6</t>
  </si>
  <si>
    <t>Servicio telefonía fija, telefonía móvil y monitoreo de alarma Fiscalía Regional de Aysén, período 01.04.14 al 30.04.14.</t>
  </si>
  <si>
    <t>Compañía de Teléfonos de Coyhaique S.A.</t>
  </si>
  <si>
    <t>92.047.000-9</t>
  </si>
  <si>
    <t>Agua potable y alcantarillado Fiscalía Región de Aysén y Fiscalía Local  Coyhaique, periodo 22.03.14 al 21.04.14</t>
  </si>
  <si>
    <t>Aguas Patagonia de Aysén S.A.</t>
  </si>
  <si>
    <t>99.501.280-4</t>
  </si>
  <si>
    <t>Agua potable y alcantarillado Fiscalía Local de Cisnes, período 24/03/14 al 23/04/14</t>
  </si>
  <si>
    <t>Agua potable y alcantarillado Fiscalía Local de Cochrane, período 25/03/14 al 24/04/14</t>
  </si>
  <si>
    <t>FR Nº 545/2014</t>
  </si>
  <si>
    <t>Servicio reparación control de acceso de edificio que sirve de asiento a la Fiscalía Local de Coyhaique y Fiscalía Regional de Aysén.</t>
  </si>
  <si>
    <t>Austral Telecom Ltda.</t>
  </si>
  <si>
    <t>76.363.705-0</t>
  </si>
  <si>
    <t>Agua potable cargo fijo Fiscalía Local de Chile Chico, período 26/03/14 al 25/04/14</t>
  </si>
  <si>
    <t>Agua potable y alcantarillado Fiscalía Local de Chile Chico, período 26/03/14 al 25/04/14</t>
  </si>
  <si>
    <t>Diferencia por cambio de fecha pasaje Fiscal Regional, tramo Santiago-Balmaceda. Comisión Internacional.</t>
  </si>
  <si>
    <t>Pasajes aéreos a Pto. Montt para Custodio Digitador Fiscalía Local de Aysén. Curso Gestión de Personas en Pto. Varas.</t>
  </si>
  <si>
    <t>Carátulas TCMC para Fiscalías Locales de Coyhaique (5000) y Aysén (3000).</t>
  </si>
  <si>
    <t>Imprenta Barahona Ltda.</t>
  </si>
  <si>
    <t>78.511.790-8</t>
  </si>
  <si>
    <t>Agua potable y alcantarillado Fiscalía Local de Aysén, período 28/03/14 al 29/04/14</t>
  </si>
  <si>
    <t>FR Nº 813/2014</t>
  </si>
  <si>
    <t>Servicio reparación techo por filtración de agua en dependencias de la Fiscalía Local de Aysén.</t>
  </si>
  <si>
    <t>Juan Ernesto Millao Cayún</t>
  </si>
  <si>
    <t>13.526.648-5</t>
  </si>
  <si>
    <t>Consumo energía eléctrica Fiscalía Regional y Fiscalía Local de Coyhaique, periodo 04/04/14 al 06/05/14.</t>
  </si>
  <si>
    <t>Empresa Eléctrica de Aysén S.A.</t>
  </si>
  <si>
    <t>Gasolina 95 oct. Para vehículo asignado al Fiscal Regional de Aysén.</t>
  </si>
  <si>
    <t>Jaime René Carrillo Vera</t>
  </si>
  <si>
    <t>5.084.436-6</t>
  </si>
  <si>
    <t>Tarjetas de control de acceso para funcionarios de Fiscalía Regional y Fiscalías Locales de la Región de Aysén.</t>
  </si>
  <si>
    <t>Soc. de Serv. Y Cap. En Seg. Integral Ltda.</t>
  </si>
  <si>
    <t>77.165.540-8</t>
  </si>
  <si>
    <t>Taller de Liderazgo y Trabajo en Equipo para funcionarios Fiscalía Local de Coyhaique.</t>
  </si>
  <si>
    <t>Capacitaciones Deloss Limitada</t>
  </si>
  <si>
    <t>76.870.690-5</t>
  </si>
  <si>
    <t>Reconstrucción de muro ciere perimetral Fiscalía Local de Aysén.</t>
  </si>
  <si>
    <t>Celestino Enrique Vargas Carrasco</t>
  </si>
  <si>
    <t>6.782.839-9</t>
  </si>
  <si>
    <t>Autorización firma finiquito.</t>
  </si>
  <si>
    <t>Luis Alejandro Jara Riquelme</t>
  </si>
  <si>
    <t>12.936.134-4</t>
  </si>
  <si>
    <t>Calendarios de escritorio institucionales para Fiscalía Regional de Aysén.</t>
  </si>
  <si>
    <t>Pasajes aéreos a Santiago para Administrativo de Apoyo de Unidad de Administración y Finanzas; Jornada Bienestar 2014.</t>
  </si>
  <si>
    <t>Publicación aviso llamado a concurso público para proveer el cargo de Técnico Operativo de Causas; para Fiscalía Local de Coyhaique.</t>
  </si>
  <si>
    <t>Compañía Tamango S.A.</t>
  </si>
  <si>
    <t>96.695.300-4</t>
  </si>
  <si>
    <t>Empresa Periodística de Aysén S.A.</t>
  </si>
  <si>
    <t>96.843.890-5</t>
  </si>
  <si>
    <t>Diferencia de cambio de fecha pasaje aéreo para Sr. Fiscal Regional de Aysén.</t>
  </si>
  <si>
    <t>Compra de LED 40" Modelo UN40FH5303, Marca Samsung; Plan inversion año 2014.</t>
  </si>
  <si>
    <t>Dist. Industrias Nacionales S.A.</t>
  </si>
  <si>
    <t>82.982.300-4</t>
  </si>
  <si>
    <t>03 Radios portátiles Modelo DEP 450, Marco Motorola; Plan de Inversión 2014, Uravit.</t>
  </si>
  <si>
    <t>Induventa SPA</t>
  </si>
  <si>
    <t>76.092.238-2</t>
  </si>
  <si>
    <t>05 Kit de cámaras remotas seguridad; Plan de inversión año 2014, Uravit.</t>
  </si>
  <si>
    <t>Rodrigo Salazar Guzmán Informática EIRL</t>
  </si>
  <si>
    <t>52.002.537-5</t>
  </si>
  <si>
    <t>700 Lts. de petróleo para caldera Fiscalía Local de  Chile Chico.</t>
  </si>
  <si>
    <t>Washington Omar Fica Burgos</t>
  </si>
  <si>
    <t>2.483.720-3</t>
  </si>
  <si>
    <t>Servicio taxi para Fiscalía Local de Aysén.</t>
  </si>
  <si>
    <t>Luis Alberto Aguilar Aguilar</t>
  </si>
  <si>
    <t>8.152.626-5</t>
  </si>
  <si>
    <t>Consumo electricidad (cargo fijo) Fiscalía Local de Chile Chico período  18.03.14 al 19.05.14</t>
  </si>
  <si>
    <t>Consumo electricidad  Fiscalía Local de Chile Chico período  18.03.14 al 19.05.14</t>
  </si>
  <si>
    <t>Servicio de mantención generadores de la Fiscalía Reigional y Fiscalías Locales de la Región de Aysén.</t>
  </si>
  <si>
    <t>Juan Carlos Ríos Carvajal</t>
  </si>
  <si>
    <t>7.075.210-7</t>
  </si>
  <si>
    <t>Arriendo salón media jornada y servicio de coffee break para reunión de Fiscales de la Fiscalía Regional de Aysén.</t>
  </si>
  <si>
    <t>Gorroño y Judell Ltda.</t>
  </si>
  <si>
    <t>77.413.120-5</t>
  </si>
  <si>
    <t>Talleres grupales anti estrés para funcionarios de Fiscalía Local de Cisnes. Actividades del Programa de Prevención Consumo de Alcohol y Drogas.</t>
  </si>
  <si>
    <t>Margarita Ester Gutiérrez Gajardo</t>
  </si>
  <si>
    <t>15.149.928-7</t>
  </si>
  <si>
    <t>Petróleo para caldera Fiscalía Regional de Aysén y Fiscalía Local de Coyhaique.</t>
  </si>
  <si>
    <t>Por servicio telefonía fija, renta mensual, período abril 2014.</t>
  </si>
  <si>
    <t>Entel Telefonía Local S.A.</t>
  </si>
  <si>
    <t>Materiales de oficina para Fiscalía Regional de Aysén. O/C Nº 697209-5-CM14 del 28/05/14 CHILECOMPRA.</t>
  </si>
  <si>
    <t>Servicio taxi para Fiscalía Regional y Fiscalía Local de Coyhaique.</t>
  </si>
  <si>
    <t>Juan Fernando García Mansilla</t>
  </si>
  <si>
    <t>7.927.278-7</t>
  </si>
  <si>
    <t>Petróleo para caldera de Fiscalía Local de Aysén.</t>
  </si>
  <si>
    <t>Servicentro Aysén Patagonia Ltda.</t>
  </si>
  <si>
    <t>76.295.154-1</t>
  </si>
  <si>
    <t>FR Nº 836/2014</t>
  </si>
  <si>
    <t>Adquisición de 03 dispensadores de agua para Fiscalía Regional de Aysén, Resol. Exenta Nº 836 del 08/05/14 dispone compra directa.</t>
  </si>
  <si>
    <t>Adquisición de 530 resmas de papel tamaño oficio para Fiscalía Regional de Aysén.</t>
  </si>
  <si>
    <t>11 Aysén</t>
  </si>
  <si>
    <t>Materiales de aseo para URAVIT</t>
  </si>
  <si>
    <t>Com.Redoffice Magallanes Ltda.</t>
  </si>
  <si>
    <t>78.307.990-9</t>
  </si>
  <si>
    <t>Materiales de oficina para URAVIT</t>
  </si>
  <si>
    <t>Insumos atención visitas fiscal regional</t>
  </si>
  <si>
    <t>Rendic Hermanos S.A.</t>
  </si>
  <si>
    <t>81.537.600-5</t>
  </si>
  <si>
    <t>Falabella Retail S.A.</t>
  </si>
  <si>
    <t>77.261.280-k</t>
  </si>
  <si>
    <t>Aromatizadores para Fiscalía Regional</t>
  </si>
  <si>
    <t>Rosa Jimena Barría López</t>
  </si>
  <si>
    <t>7.341.606-k</t>
  </si>
  <si>
    <t>5 cintas ultrium para unidad informática</t>
  </si>
  <si>
    <t>Soc.Com.Abacomp Ltda.</t>
  </si>
  <si>
    <t>76.059.327-3</t>
  </si>
  <si>
    <t>200 resmas carta y 300 resmas oficio para F.L.Pta.Arenas</t>
  </si>
  <si>
    <t>2696/20140094</t>
  </si>
  <si>
    <t>Cambio bomba caldera F.L.Pta.Arenas</t>
  </si>
  <si>
    <t>David Silva Silva</t>
  </si>
  <si>
    <t>12.542.104-0</t>
  </si>
  <si>
    <t>2701/20140095</t>
  </si>
  <si>
    <t>Pasaje maritimo  Porvenir/Pta.Arenas  16/05/2014 por comisión de servicio</t>
  </si>
  <si>
    <t>Transbordadora Austral Broom S.A.</t>
  </si>
  <si>
    <t>82.074.900-6</t>
  </si>
  <si>
    <t>2702/20140096</t>
  </si>
  <si>
    <t>Pasaje maritimo P.Arenas / Porvenir  14/05/2014 por comisión de servicio</t>
  </si>
  <si>
    <t>2703/20140097</t>
  </si>
  <si>
    <t>Pasaje Pta.Arenas/Santiago/Pta.Arenas días 27 y 30/05/14 y pasaje Pta.Arenas/Santiago/La Serena /Santiago/Pta.Arenas días 26 y 30/05/14 por comisiones de servicio</t>
  </si>
  <si>
    <t>2704/20140098</t>
  </si>
  <si>
    <t>02 pasajes Pta.Arenas/Pto.Montt/Pta.Arenas días 14 y 17/05/2014 por comisiones  de servicio</t>
  </si>
  <si>
    <t>Sky Airline S.A.</t>
  </si>
  <si>
    <t>2707/20140099</t>
  </si>
  <si>
    <t>Pasaje Pta.Arenas/Santiago/Pta.Arenas días 13 y 18/05/14 por comisión  de servicio</t>
  </si>
  <si>
    <t>2708/20140100</t>
  </si>
  <si>
    <t>Pasaje Porvenir/Pta.Arenas 14/05/14  por comisión de servicio</t>
  </si>
  <si>
    <t>Aerovías DAP S.A.</t>
  </si>
  <si>
    <t>89.428.000-k</t>
  </si>
  <si>
    <t>2709/20140101</t>
  </si>
  <si>
    <t>Pasaje maritimo P.Arenas / Porvenir  18/05/2014 por comisión de servicio</t>
  </si>
  <si>
    <t>2710/20140102</t>
  </si>
  <si>
    <t>02 Pasajes Pta.Arenas/Pto.Natales/Pta.Arenas día 14/05/2014 por comisión de servicio</t>
  </si>
  <si>
    <t>Buses Fernandez Ltda.</t>
  </si>
  <si>
    <t>77.492.710-7</t>
  </si>
  <si>
    <t>12-FN Nº 1506</t>
  </si>
  <si>
    <t>2711/20140103</t>
  </si>
  <si>
    <t>Pericia psicológica causa RUC 1400xxxxxx-k</t>
  </si>
  <si>
    <t>Néstor Gatica Caviedes</t>
  </si>
  <si>
    <t>13.047.512-4</t>
  </si>
  <si>
    <t>2712/20140104</t>
  </si>
  <si>
    <t>Pasaje Pta.Arenas/Santiago/Pta.Arenas días 27 y 30/05/14 por comisión de servicio</t>
  </si>
  <si>
    <t>2713/20140105</t>
  </si>
  <si>
    <t>Pasaje maritimo  Porvenir/Pta.Arenas  08/05/2014 por comisión de servicio</t>
  </si>
  <si>
    <t>2714/20140106</t>
  </si>
  <si>
    <t>Pasaje maritimo P.Arenas / Porvenir  09/05/2014 por comisión de servicio</t>
  </si>
  <si>
    <t>Pasaje maritimo  Porvenir/Pta.Arenas  12/05/2014 por comisión de servicio</t>
  </si>
  <si>
    <t>Pasaje Pta.Arenas/Santiago/Pta.Arenas días 26 y 29/05/14 y pasaje Pta.Arenas/Santiago/Pta.Arenas días 28 y 31/05/14 por comisiones de servicio</t>
  </si>
  <si>
    <t>Pasaje Pta.Arenas/Santiago/Pta.Arenas días 08/05 al 01/06/14 por comisión de servicio</t>
  </si>
  <si>
    <t>Pasaje Porvenir/Pta.Arenas/Porvenir 26 y 29/05/14  por comisión de servicio</t>
  </si>
  <si>
    <t>Pericia psicológica causa RUC 1201xxxxxx-3</t>
  </si>
  <si>
    <t>Eduardo Margoni Altamirano</t>
  </si>
  <si>
    <t>8.932.356-8</t>
  </si>
  <si>
    <t>Pericia psicológica causa RUC 1400xxxxxx-5</t>
  </si>
  <si>
    <t>Cambio fecha regreso pasaje usuarios URAVIT(3)</t>
  </si>
  <si>
    <t>Mantención motor portón eléctrico F.L.Pta.Arenas</t>
  </si>
  <si>
    <t>Constructora Transporte Gasalex y Cia.Ltda.</t>
  </si>
  <si>
    <t>76.276.854-2</t>
  </si>
  <si>
    <t xml:space="preserve"> Pasaje Pta.Arenas/Pto.Natales día 19/05/2014 por comisión de servicio</t>
  </si>
  <si>
    <t>Lavado manteles fiscalía local Punta Arenas</t>
  </si>
  <si>
    <t>Juana de Lourdes Cabero Huinao</t>
  </si>
  <si>
    <t>9874389-8</t>
  </si>
  <si>
    <t>Limpieza canaletas y modificación de canaleta de 5,38 mts.en fiscalía local Punta Arenas</t>
  </si>
  <si>
    <t>Jaime Hernández Vidal</t>
  </si>
  <si>
    <t>15.712.589-3</t>
  </si>
  <si>
    <t>Pasaje Pta.Arenas/Santiago/Pta.Arenas días 04 y 07/06/14 por comisión de servicio</t>
  </si>
  <si>
    <t>Confección e instalación de 2 placas metálicas de 1,75 *55 cms.para puertas sala de caldera</t>
  </si>
  <si>
    <t>Luis Héctor Paredes Montiel</t>
  </si>
  <si>
    <t>6.215.405-5</t>
  </si>
  <si>
    <t>Pericia psicológica causa RUC 1400xxxxxx-1</t>
  </si>
  <si>
    <t>Pasaje Pta.Arenas/Porvenir/Pta.Arenas 30/05/14  por comisión de servicio</t>
  </si>
  <si>
    <t>Limpieza y poda arbustos y árboles jardin F.Regional.Incluye limpieza áreas verdes</t>
  </si>
  <si>
    <t>Dina Villarroel Arteaga</t>
  </si>
  <si>
    <t>6.147.500-1</t>
  </si>
  <si>
    <t>Pasaje Pta.Arenas/Santiago/Pta.Arenas días 26 y 29/05/14 por comisión de servicio</t>
  </si>
  <si>
    <t>Reparación chapa puerta cocina y provisión cerradura acceso baños URAVIT</t>
  </si>
  <si>
    <t xml:space="preserve">Pasaje Pta.Arenas/Santiago/Pta.Arenas días 03 y 07/06/14 por comisión de servicio </t>
  </si>
  <si>
    <t>Pasaje Pta.Arenas/Santiago/Pta.Arenas días 04  y 06/06/14 por comisión de servicio</t>
  </si>
  <si>
    <t>Cambio fecha retorno tramo Santiago/Pta.Arenas para el 08/06/14</t>
  </si>
  <si>
    <t>Servicio fotográfico de 8 imagenes de identificación para fiscales .Incluye montaje de iluminación de estudio.</t>
  </si>
  <si>
    <t>Vicente Gonzalez Mimica</t>
  </si>
  <si>
    <t>8.370.260-5</t>
  </si>
  <si>
    <t>Pasaje Pta.Arenas/Santiago/Pta.Arenas días 10 y 14/06/14 y pasaje Pta.Arenas/Santiago/Pta.Arenas días 18 y 20/06/14 por comisiones de servicio</t>
  </si>
  <si>
    <t>Consumo electricidad Fiscalía Regional desde el  31/03/14 al 29/04/14</t>
  </si>
  <si>
    <t>Edelmag S.A.</t>
  </si>
  <si>
    <t>88.221.200-9</t>
  </si>
  <si>
    <t>Consumo electricidad Fiscalía Local Pta.Arenas y URAVIT desde el 31/03/14 al 30/04/14</t>
  </si>
  <si>
    <t>Consumo electricidad Fiscalía Local Puerto Natales  desde el  03/04/14 al 05/05/14</t>
  </si>
  <si>
    <t>Consumo electricidad Fiscalía Local Porvenir  desde el 09/04/14 al 09/05/14</t>
  </si>
  <si>
    <t>Servicio franqueo convenido  Fiscalía Regional y Fiscalía Local Punta Arenas Abril 2014</t>
  </si>
  <si>
    <t>Servicio franqueo convenido  Fiscalía Regional y Fiscalías Locales Abril 2014</t>
  </si>
  <si>
    <t>Consumo agua potable  Fiscalía Regional desde el   05/04/14 al 06/05/14</t>
  </si>
  <si>
    <t>Aguas Magallanes S.A.</t>
  </si>
  <si>
    <t>76.215.628-8</t>
  </si>
  <si>
    <t>Consumo agua potable  Fiscalía Local Punta Arenas  desde el  10/04/14 al 09/05/14</t>
  </si>
  <si>
    <t>Consumo agua potable  Fiscalía Local Puerto Natales   desde el  16/04/14 al 16/05/14</t>
  </si>
  <si>
    <t>Consumo agua potable  Fiscalía Local Porvenir   desde el  10/04/14 al 09/05/14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</si>
  <si>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</si>
  <si>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</si>
  <si>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</si>
  <si>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</si>
  <si>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</si>
  <si>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Servicio televisión por cable Fiscalía Regional Abril</t>
  </si>
  <si>
    <t>TV Red S.A.</t>
  </si>
  <si>
    <t>79.882.520-8</t>
  </si>
  <si>
    <t>Servicio televisión por cable Fiscalía Regional Mayo</t>
  </si>
  <si>
    <t>Consumo gas Fiscalía Regional  desde el 21/03/14 al 22/04/14</t>
  </si>
  <si>
    <t>Gasco S.A.</t>
  </si>
  <si>
    <t>90.310.000-1</t>
  </si>
  <si>
    <t>Consumo gas Fiscalía Regional  desde el 22/04/14 al 23/05/14</t>
  </si>
  <si>
    <t>Consumo gas Fiscalía Local Punta Arenas  desde el 07/04/14 al 08/05/14</t>
  </si>
  <si>
    <t>Consumo gas Fiscalía Local Punta Arenas  desde el 07/03/04 al 07/04/14</t>
  </si>
  <si>
    <t>Consumo gas Fiscalía Local Puerto Natales  desde el 04/04/14 al 07/05/14</t>
  </si>
  <si>
    <t>Consumo gas Fiscalía Local Porvenir  desde el 03/04/14 al 06/05/14</t>
  </si>
  <si>
    <t>12 Magallanes</t>
  </si>
  <si>
    <t>13 Metropolitana Centro Norte</t>
  </si>
  <si>
    <t>FR N° 033</t>
  </si>
  <si>
    <t>ISABEL MORENO SILVA</t>
  </si>
  <si>
    <t>10.034.612-5</t>
  </si>
  <si>
    <t>Adquisición de Pasaje Aéreo para Fabiola Riveros G.</t>
  </si>
  <si>
    <t>Adquisición de Pasaje Aéreo para Jaime Orrego T.</t>
  </si>
  <si>
    <t>REPRESENTACIONES TURÍSTICAS Y COMERCIALES ASIA REPS LIMITADA</t>
  </si>
  <si>
    <t>JUANITA GONZÁLEZ VERGARA</t>
  </si>
  <si>
    <t>9.617.206-0</t>
  </si>
  <si>
    <t>Adquisición de (2) Microondas para FL de Chacabuco</t>
  </si>
  <si>
    <t>COMERCIAL ECCSA S.A.</t>
  </si>
  <si>
    <t>83.382.700-6</t>
  </si>
  <si>
    <t>Flete por adquisición de Microondas para FL de Chacabuco</t>
  </si>
  <si>
    <t>Servicio de Flete por Destrucción de Activos Fijos</t>
  </si>
  <si>
    <t>MIGUEL CÓRDOVA CERDA</t>
  </si>
  <si>
    <t>6.490.540-6</t>
  </si>
  <si>
    <t>Servicio de Reparación de Persianas, Provisión e Instalación de Persianas y Films</t>
  </si>
  <si>
    <t>HUGO BALBOA CHAMORRO</t>
  </si>
  <si>
    <t>5.311.953-0</t>
  </si>
  <si>
    <t>Servicio de Flete de Carpetas de Causas desde CJS a Storbox</t>
  </si>
  <si>
    <t>NIBALDO REINOSO VARGAS</t>
  </si>
  <si>
    <t>7.936.078-3</t>
  </si>
  <si>
    <t>Servicio de Flete por Destrucción de Especies</t>
  </si>
  <si>
    <t>Aviso Licitación Pública Domingo 18 de Mayo</t>
  </si>
  <si>
    <t xml:space="preserve">Adquisición de (20) Botellones de Agua </t>
  </si>
  <si>
    <t>MANANTIAL S.A.</t>
  </si>
  <si>
    <t>96.711.590-8</t>
  </si>
  <si>
    <t>Servicio de Fotografías Tamaño Carnet para Fiscales</t>
  </si>
  <si>
    <t>CRISTÓBAL MATURANA GORMAZ</t>
  </si>
  <si>
    <t>15.402.765-3</t>
  </si>
  <si>
    <t>Servicios de (300) Coffee Breaks para Capacitaciones</t>
  </si>
  <si>
    <t xml:space="preserve">EMPRESA DE SERVICIOS DE COFFEE BREAKS &amp; CATERING OMMA LIMITADA </t>
  </si>
  <si>
    <t>76.372.672-K</t>
  </si>
  <si>
    <t>Suscripción anual a diario La Segunda para el Fiscal Regional</t>
  </si>
  <si>
    <t>ROBERTO BENÍTEZ DE LA BARRERA</t>
  </si>
  <si>
    <t>15.182.118-9</t>
  </si>
  <si>
    <t>Adquisición de Timbres (9) para Varias Unidades</t>
  </si>
  <si>
    <t>JAIME RIQUELME GONZÁLEZ</t>
  </si>
  <si>
    <t>4.687.938-4</t>
  </si>
  <si>
    <t>PEDRO VEGA LARA</t>
  </si>
  <si>
    <t>8.636.391-7</t>
  </si>
  <si>
    <t>FR N° 036</t>
  </si>
  <si>
    <t>BERNARDO MORALES CATALÁN</t>
  </si>
  <si>
    <t>9.202.238-2</t>
  </si>
  <si>
    <t>Adquisición de (1600) sobres de papel para Cds</t>
  </si>
  <si>
    <t>80.478.200-1</t>
  </si>
  <si>
    <t>Servicio de (3) Fletes de Carpetas de Causas desde CJS a Storbox</t>
  </si>
  <si>
    <t>Adquisición de Insumos de Cafetería para Capacitaciones</t>
  </si>
  <si>
    <t>PROVEEDORES INTEGRALES PRISA S.A.</t>
  </si>
  <si>
    <t>FR Nº 039</t>
  </si>
  <si>
    <t>JEAN EDISON CASAMAJOR</t>
  </si>
  <si>
    <t>22.960.683-2</t>
  </si>
  <si>
    <t xml:space="preserve">FN Nº 795 </t>
  </si>
  <si>
    <t>TRANSPORTES NUEVO FLASH S.A.</t>
  </si>
  <si>
    <t>96.758.180-1</t>
  </si>
  <si>
    <t>FN Nº 846</t>
  </si>
  <si>
    <t>COMPAÑÍA DE LEASING TATTERSALL S.A.</t>
  </si>
  <si>
    <t>96.565.580-8</t>
  </si>
  <si>
    <t>SOCIEDAD DE SERVICIOS AUTOMOTRICES F &amp; C LIMITADA</t>
  </si>
  <si>
    <t>77.993.380-6</t>
  </si>
  <si>
    <t>Servicio de electricidad CJS - del 26/03/2014 al 25/04/2014</t>
  </si>
  <si>
    <t>CHILECTRA S.A.</t>
  </si>
  <si>
    <t>96.800.570-7</t>
  </si>
  <si>
    <t xml:space="preserve">Otro </t>
  </si>
  <si>
    <t>Servicio de electricidad FL Colina - del 27/03/2014 al 29/04/2014</t>
  </si>
  <si>
    <t>EMPRESA ELÉCTRICA DE COLINA LTDA.</t>
  </si>
  <si>
    <t>96.783.910-8</t>
  </si>
  <si>
    <t>Servicio de electricidad FL Colina - del 29/04/2014 al 29/05/2014</t>
  </si>
  <si>
    <t>Servicio de correspondencia período Marzo 2014</t>
  </si>
  <si>
    <t>1816286 - 1820113  1812106 - 1816675</t>
  </si>
  <si>
    <t>Servicio de correspondencia período Abril 2014</t>
  </si>
  <si>
    <t>Servicio de Renta Mensual por Telefonía Fija Período Marzo 2014</t>
  </si>
  <si>
    <t>HOTELERA Y TURISMO MARINA DEL REY LTDA.</t>
  </si>
  <si>
    <t>78.865.110-4</t>
  </si>
  <si>
    <t>ATTON LAS CONDES SPA</t>
  </si>
  <si>
    <t>96.914.240-6</t>
  </si>
  <si>
    <t>Adquisición de 1000 cheques de la Cta Cte. 9022694, folios 808201 hasta 809200, para uso de la Unidad de Administración y Fin.</t>
  </si>
  <si>
    <t>BANCO ESTADO</t>
  </si>
  <si>
    <t>97.030.000-7</t>
  </si>
  <si>
    <t>Compra de pizarra acrilica blanca de medidas 1.00 x 2.40 cms, para oficina de Abogado Asesor</t>
  </si>
  <si>
    <t>COMERCIAL OFFICHILE SPA</t>
  </si>
  <si>
    <t>76.019.175-2</t>
  </si>
  <si>
    <t>EMPRESA EL MERCURIO SAP</t>
  </si>
  <si>
    <t>Aviso de Licitación de arriendo de vehículos para la 4 Fiscalías Regionales Metropolitanas más Fiscalías de O´higgins y Valparaíso el día domingo 11 de mayo</t>
  </si>
  <si>
    <t>Arriendo de caja de seguridad Nº 244 del Banco Estado, con vencimiento el 09/05/2014.</t>
  </si>
  <si>
    <t>Aviso de llamado a concursos para FR Centro Norte, Oriente, Sur, O´higgins y Tarapacá, para el domingo 11 de mayo</t>
  </si>
  <si>
    <t>Adquisición de 30 cientos de tarjetas de presentación para Fiscales y Funcionarios de Fiscalías Locales</t>
  </si>
  <si>
    <t>ARTEGRAF IMPRESORES LTDA.</t>
  </si>
  <si>
    <t>76.145.280-0</t>
  </si>
  <si>
    <t>Carga de combustibles, gasolina 95 octanos y Petroleo Diesel, con Cupón Electrónico, para los vehículos arrendados y vehículo institucional</t>
  </si>
  <si>
    <t>COMPAÑIA DE PETROLEOS DE CHILE COPEC S.A</t>
  </si>
  <si>
    <t>Compra de 5 timbres modelo S-530 y 5 timbres modelo 911, con diferentes glosas, para nueva Fiscalía de Alta Complejidad</t>
  </si>
  <si>
    <t>HUMBERTO GARETTO E HIJOS LTDA</t>
  </si>
  <si>
    <t>81.771.100-6</t>
  </si>
  <si>
    <t>Servicio de Interpretación en Lenguaje de Señas para Audiencia Procedimiento Simplificado.</t>
  </si>
  <si>
    <t>JUANITA VERONICA GONZALEZ VERGARA</t>
  </si>
  <si>
    <t>9.617.206-6</t>
  </si>
  <si>
    <t>Suministro e instalación de soporte para TV en comedor de la Fiscalía Local de Ñuñoa</t>
  </si>
  <si>
    <t>ALEX REYES VARGAS</t>
  </si>
  <si>
    <t>13.081.903-6</t>
  </si>
  <si>
    <t xml:space="preserve">Compra de ampolletas de 2 Pines ahorro de energía para stock y recambio en edificio Vespucio. </t>
  </si>
  <si>
    <t>COMERCIAL MUÑOZ Y COMPAÑIA LIMITADA</t>
  </si>
  <si>
    <t>Servicio de interpretación Español - Búlgaro para Toma de Declaración.</t>
  </si>
  <si>
    <t>MIROSLAVA RAYMONDOVA PETROVA-GOUTIERES</t>
  </si>
  <si>
    <t>14.672.841-3</t>
  </si>
  <si>
    <t>Res. FR 011-2013</t>
  </si>
  <si>
    <t>Compra de materiales de oficina, pedido Nº 2, a empresa licitada.</t>
  </si>
  <si>
    <t>INGEN S.A.</t>
  </si>
  <si>
    <t>89.807.500-1</t>
  </si>
  <si>
    <t>Compra de materiales de oficina, pedido Nº 1, a empresa licitada.</t>
  </si>
  <si>
    <t>Provisión e instalación de mueble librero empotrado a medida, para oficina de Jefe Asesoría Jurídica</t>
  </si>
  <si>
    <t>Servicio de destrucción de especies de FL Flagrancia, el día 29 de mayo, en empresa KDM Til Til.</t>
  </si>
  <si>
    <t>KDM S.A.</t>
  </si>
  <si>
    <t>96.754.450-7</t>
  </si>
  <si>
    <t>Pedido de materiales Nº 3, a empresa licitada, consistente en 160 resmas carta para FL Flagrancia.-</t>
  </si>
  <si>
    <t>Suministro e instalación de soporte para TV en comedor de la Fiscalía Local de Las Condes</t>
  </si>
  <si>
    <t>Compra de dos timbres modelo S-530 y dos timbres modelo 911 para Fiscal Jefe y Administrador de FL Ñuñoa</t>
  </si>
  <si>
    <t>Adquisición de 2 kardex 4 cajones, para fiscalía Local de Las Condes.</t>
  </si>
  <si>
    <t>METALURGICA SILCOSIL LTDA.</t>
  </si>
  <si>
    <t>79.909.150-K</t>
  </si>
  <si>
    <t>Servicio de interpretación español - portugués para Toma de Declaración.</t>
  </si>
  <si>
    <t>SERV. PROF. DE LENGUAJE CARMEN JIRON EIRL</t>
  </si>
  <si>
    <t>52.000.745-8</t>
  </si>
  <si>
    <t>Servicio de interpretación Español - Inglés para Toma de Declaración.</t>
  </si>
  <si>
    <t>Servicio de interpretación en Lenguaje de Señas para audiencia de fecha 02/06/2014</t>
  </si>
  <si>
    <t>Cambio de vidrio dañado en edificio Fiscalía Las Condes.</t>
  </si>
  <si>
    <t>PABLO ALEJANDRO ROJAS GARCIA SPA</t>
  </si>
  <si>
    <t>76.244.108-K</t>
  </si>
  <si>
    <t>Adquisición de 4000 vasos plásticos para utilizar en máquinas dispensadoras de agua del edificio de La Florida</t>
  </si>
  <si>
    <t>DIMERC S.A.</t>
  </si>
  <si>
    <t>INVERSIONES LYON PLAZA S.A.</t>
  </si>
  <si>
    <t>96.544.240-5</t>
  </si>
  <si>
    <t>Instalación de Film Empavonado en oficina RR.HH. edificio La Florida.</t>
  </si>
  <si>
    <t>NICKY GABRIEL ROJAS SALINAS</t>
  </si>
  <si>
    <t>11.642.965-9</t>
  </si>
  <si>
    <t>ORGANISMO CAPACIT. MACTUB CONCEPT LTDA.</t>
  </si>
  <si>
    <t>76.154.008-4</t>
  </si>
  <si>
    <t>Adquisición de 1 caseta de vigilancia para Fiscalía de Ñuñoa.</t>
  </si>
  <si>
    <t>COMERCIALIZADORA G Y G LTDA.</t>
  </si>
  <si>
    <t>76.336.118-7</t>
  </si>
  <si>
    <t>Publicación de aviso de concurso para cargos de FRCN y FRMO, el día 01/06/2014, solicitado por Carme</t>
  </si>
  <si>
    <t>Agua Potable Edificio Irarrázabal, 02/04 al 02/05</t>
  </si>
  <si>
    <t>AGUAS ANDINA S.A.</t>
  </si>
  <si>
    <t>61.808.000-5</t>
  </si>
  <si>
    <t>Agua Potable Edificio Los Militares, 28/02 al 30/04</t>
  </si>
  <si>
    <t>AGUAS CORDILLERA S. A.</t>
  </si>
  <si>
    <t>96.809.310-K</t>
  </si>
  <si>
    <t>Energía eléctrica Edificio San Jorge 22/04 al 23/05</t>
  </si>
  <si>
    <t>Energía eléctrica Edificio Los Militares 15/04 al 16/05</t>
  </si>
  <si>
    <t>Energía eléctrica Edificio Vespucio 15/04 al 16/05</t>
  </si>
  <si>
    <t>Servicio de Correos abril Fiscalía Regional</t>
  </si>
  <si>
    <t>Servicio de Correos abril FL Las Condes</t>
  </si>
  <si>
    <t>Servicio de Encomienda abril FL Las Condes</t>
  </si>
  <si>
    <t>Servicio de Correos abril FL Ñuñoa</t>
  </si>
  <si>
    <t>Servicio de Correos abril FL La Florida</t>
  </si>
  <si>
    <t>Servicio de Encomienda abril FL La Florida</t>
  </si>
  <si>
    <t>Servicio de Correos abril FL Peñalolen Macul</t>
  </si>
  <si>
    <t>Servicio de Correo Privado Abril FL Las Condes</t>
  </si>
  <si>
    <t>CHILEPOST S.A.</t>
  </si>
  <si>
    <t>96.950.080-9</t>
  </si>
  <si>
    <t>Servicio de Correo Privado Abril FL Ñuñoa</t>
  </si>
  <si>
    <t>Servicio de Correo Privado Abril FL Peñalolen Macul</t>
  </si>
  <si>
    <t>Servicio de Correo Privado Abril FL La Florida</t>
  </si>
  <si>
    <t>Servicio de Correo Privado Abril FL Flagrancia</t>
  </si>
  <si>
    <t>RES FR Nº17/2014</t>
  </si>
  <si>
    <t>Realización de curso de sobre Cohecho y Tráfico de Influencias a realiarse el martes 13 de mayo</t>
  </si>
  <si>
    <t>GUILLERMO OLIVER CALDERON</t>
  </si>
  <si>
    <t>8.797.539-8</t>
  </si>
  <si>
    <t>Res. DER/OR Nº04-14</t>
  </si>
  <si>
    <t>-</t>
  </si>
  <si>
    <t>Informe Pericia Psicológica.</t>
  </si>
  <si>
    <t>FRANCISCO JAVIER ALVAREZ</t>
  </si>
  <si>
    <t>12053365-7</t>
  </si>
  <si>
    <t>Res. DER/OR Nº03-14</t>
  </si>
  <si>
    <t>Inf. Pericia Psicológica .</t>
  </si>
  <si>
    <t xml:space="preserve">CARLA MLADINIC PEREZ </t>
  </si>
  <si>
    <t>10474575-K</t>
  </si>
  <si>
    <t>Res. FN/MP 1506-2012</t>
  </si>
  <si>
    <t>Informe Pericia Psicológica .</t>
  </si>
  <si>
    <t>MARCELA FLOR MARGARITA</t>
  </si>
  <si>
    <t>10337536-3</t>
  </si>
  <si>
    <t>1 Inasist. a sesión de pericia</t>
  </si>
  <si>
    <t>Res DER-OR Nº26-2012</t>
  </si>
  <si>
    <t>1 Ratificación Juicio Oral .</t>
  </si>
  <si>
    <t>ROMY ESPINOZA MARTIN</t>
  </si>
  <si>
    <t>15431620-5</t>
  </si>
  <si>
    <t>RES FN/MP 1506-2012</t>
  </si>
  <si>
    <t xml:space="preserve">Ratificación Juicio Oral . </t>
  </si>
  <si>
    <t>14 Metropolitana Oriente</t>
  </si>
  <si>
    <t>Orden Compra</t>
  </si>
  <si>
    <t>Compra de calefactor eléctrico (x2) para FL TCMC y URAVIT.</t>
  </si>
  <si>
    <t>Compra de 2 cientos de tarjetas de presentación para DER y Jefa UGI.</t>
  </si>
  <si>
    <t>IMPRENTA BARAHONA LTDA.</t>
  </si>
  <si>
    <t>78.511.790-5</t>
  </si>
  <si>
    <t>17-FN Nº 748</t>
  </si>
  <si>
    <t>Compra de 10 libros de asistencias para RRHH. Chilecompra 696212-29-CM14.-</t>
  </si>
  <si>
    <t>Compra de 2 timbres automáticos (reemplazo por mal estado) y 1 cambio de leyenda, timbres pertenecientes a FL TCMC.</t>
  </si>
  <si>
    <t>Suministro de cables VGA y Audio (15 metros) para SIAU Puente Alto.</t>
  </si>
  <si>
    <t>JORGE LUIS CARES HELLMAN</t>
  </si>
  <si>
    <t>13.720.015-5</t>
  </si>
  <si>
    <t>Compra de 50 talonarios de Solicitud Público General (Stock Bodega San Miguel y Puente Alto).</t>
  </si>
  <si>
    <t xml:space="preserve">JAIME ZALDUENDO FIERRO </t>
  </si>
  <si>
    <t>76.108.586-7</t>
  </si>
  <si>
    <t>Compra de materiales de oficina para FL Puente Alto (Mayo 2014). Chilecompra 696212-31-CM14.-</t>
  </si>
  <si>
    <t>Compra de tiritas para visores (FL Puente Alto). Chilecompra 696212-32-CM14.-</t>
  </si>
  <si>
    <t>Compra de 10 rollos de papel 80x510mm para totem SIAU de los inmubles Gran Avenida, Pirámide, y Puente Alto. Cantidad mínima para compra. Proveedor de los totem en arriendo.</t>
  </si>
  <si>
    <t>PROYEXION SERVICIOS S.A.</t>
  </si>
  <si>
    <t>96.928.760-9</t>
  </si>
  <si>
    <t>PEDIDO MATERIALES TCMC. OC CHILECOMPRA Nº 6962212-35-CM14.</t>
  </si>
  <si>
    <t>PEDIDO MATERIALES TCMC (2). ORDEN DE COMPRA CHILECOMPRA 696212-34-CM14.</t>
  </si>
  <si>
    <t>PEDIDO TCMC (3). ORDEN DE COMPRA CHILECOMPRA 696212-33-CM14.</t>
  </si>
  <si>
    <t>MATERIALES DE OFICINA DROGAS. OC CHILECOMPRAS Nº 696212-37-CM14</t>
  </si>
  <si>
    <t>MATERIALES DE OFICINA DROGAS (2). OC CHILECOMPRA Nº 696212-36-CM14</t>
  </si>
  <si>
    <t>MATERIALES DE OFICINA USAG SAN MIGUEL. OC CHILECOMPRA 696212-39-CM14</t>
  </si>
  <si>
    <t>MATERIALES DE OFICINA USAG (2). OC CHILECOMPRA 696212-38-CM14</t>
  </si>
  <si>
    <t>MATERIALES DE OFICINA ROBOS (1). OC CHILECOMPRA 696212-41-CM14</t>
  </si>
  <si>
    <t>MATERIALES DE OFICINA ROBOS (2). OC CHLECOMPRA 696212-40-CM14</t>
  </si>
  <si>
    <t>MATERIALES DE OFICINA FLAGRANCIA (1). OC CHILECOMPRA Nº 696212-43-CM14</t>
  </si>
  <si>
    <t>MATERIALES DE OFICINA FLAGRANCIA (2). OC CHILECOMPRA 696212-42-CM14</t>
  </si>
  <si>
    <t>MATERIALES DE OFICINA VIF (1). OC CHILECOMPRA 696212-45-CM14</t>
  </si>
  <si>
    <t>MATERIALES DE OFICINA VIF (2). OC CHILECOMPRA 696212-44-CM14</t>
  </si>
  <si>
    <t>MATERIALES DE OFICINA VIOLENTOS (1). OC CHILECOMPRA 696212-47-CM14</t>
  </si>
  <si>
    <t>MATERIALES DE OFICINA VIOLENTOS (2). OC CHILECOMPRA 696212-46-CM14</t>
  </si>
  <si>
    <t>Compra de 1 estante plástico para Fiscal Claudia Castro de FL VIF y Sexuales.</t>
  </si>
  <si>
    <t>SODIMAC S. A.</t>
  </si>
  <si>
    <t>MATERIALES DE OFICINA DROGAS. OC CHILECOMPRA 696212-48-CM14</t>
  </si>
  <si>
    <t>Compra de cerradura eléctrica para reemplazo en puerta de acceso peatonal de Gran Avenida.</t>
  </si>
  <si>
    <t>Compra de timbre para Jefe URAVIT.</t>
  </si>
  <si>
    <t>Orden Servicio</t>
  </si>
  <si>
    <t>Compra de pasaje aéreo por asistencia a Jornada de Infraestructura.</t>
  </si>
  <si>
    <t>Servicio de chequeo y reparación de punto de red en oficina de entrevistas de subterráneo (Edificio Gran Avenida).</t>
  </si>
  <si>
    <t>LUIS PATRICIO ORELLANA VELASQUEZ</t>
  </si>
  <si>
    <t>10.339.134-2</t>
  </si>
  <si>
    <t>Orden complementaria a OS 20140067 de fecha 16/04/2014, debido a que la unidad de RRHH solicitó aumentar las personas asistentes al servicio adjudicado. Programa de Formación 2014 de RR.HH.</t>
  </si>
  <si>
    <t>LISETTE SOLANGE ALVAREZ ALQUINTA</t>
  </si>
  <si>
    <t>9.343.496-K</t>
  </si>
  <si>
    <t>17-FN Nº 1001</t>
  </si>
  <si>
    <t>EVALUACION PSICOLABORAL 3 TECNICOS, SE CONSIDERA VALOR REFERENCIAL DE LA UF DE $23.800.</t>
  </si>
  <si>
    <t>EVALUACIONES &amp; DESARROLLO ORGANIZACIONAL</t>
  </si>
  <si>
    <t>15-FR Nº 62</t>
  </si>
  <si>
    <t>Servicio de reparación de montacarga de FL Puente Alto.</t>
  </si>
  <si>
    <t>ASCENSORES CHILE S.A.</t>
  </si>
  <si>
    <t>78.595.640-0</t>
  </si>
  <si>
    <t>Pericia Psicológica Privada (licitada) en causa RUC 1200044720-8. Se considera UF estimada de $24.000.</t>
  </si>
  <si>
    <t>SANHDRA NEVENKA VERGARA MARINOVIC</t>
  </si>
  <si>
    <t>12.858.891-4</t>
  </si>
  <si>
    <t>Compra de pasaje aéreo por Capacitación FN Puerto Varas.</t>
  </si>
  <si>
    <t>Orden Complementaria a OS Nº 20140073. Servicio de destrucción de bienes, de acuerdo a Resolución DER Nº50, de fecha 09/04/2014.</t>
  </si>
  <si>
    <t>K D M S.A.</t>
  </si>
  <si>
    <t>Orden Complementaria a OS Nº 20140060 de fecha 03/04/2014, por valor UF.</t>
  </si>
  <si>
    <t>BGM CONSULTORES ASOCIADOS LTDA</t>
  </si>
  <si>
    <t>77.277.220-3</t>
  </si>
  <si>
    <t>Servicio urgente y necesario por emergencia eléctrica que dejó medio inmueble Pirámide sin energía.</t>
  </si>
  <si>
    <t>Servicio para reparación de puerta de acceso funcionarios de Gran Avenida.</t>
  </si>
  <si>
    <t>CARLOS ALBERTO SILVA GARAVITO</t>
  </si>
  <si>
    <t>11.151.859-9</t>
  </si>
  <si>
    <t>Servicio de reparación de redes y electricidad en inmueble Gran Avenida.</t>
  </si>
  <si>
    <t xml:space="preserve">Servicio de mantención mensual de bombas de agua potable y servida de los inmuebles de Gran Avenida </t>
  </si>
  <si>
    <t>HIDRO AUTOMATIZACION LTDA.</t>
  </si>
  <si>
    <t>76.034.708-6</t>
  </si>
  <si>
    <t>Servicio de mantención puntual anual para los equipos electrógenos de los inmuebles de Gran Avenida y Puente Alto.</t>
  </si>
  <si>
    <t>HERMAN RODRIGO SANTIBAÑEZ CONTRERAS</t>
  </si>
  <si>
    <t>14.395.896-5</t>
  </si>
  <si>
    <t>Capacitación Clase de "Inglés para Comunicación Básica", incluido en el Programa de Formación 2014 de RR.HH.</t>
  </si>
  <si>
    <t>SERVICIOS DE CAPACITACION GOETZ Y LAKIN</t>
  </si>
  <si>
    <t>76.199.635-5</t>
  </si>
  <si>
    <t>PAULINA PAZ SANCHEZ ALIAGA</t>
  </si>
  <si>
    <t>15.315.925-4</t>
  </si>
  <si>
    <t>ROMY ESPINOZA MARTINEZ</t>
  </si>
  <si>
    <t>15.431.620-5</t>
  </si>
  <si>
    <t>ROSSANA JANET GREZ MAUNA</t>
  </si>
  <si>
    <t>11.227.975-K</t>
  </si>
  <si>
    <t>LIDIA  GUTIERREZ ARAVENA</t>
  </si>
  <si>
    <t>9.775.684-8</t>
  </si>
  <si>
    <t>DANIA MONTENEGRO VICENCIO</t>
  </si>
  <si>
    <t>9.307.206-5</t>
  </si>
  <si>
    <t>Aviso llamado a concurso público para domingo 25/05/2014, junto a FRM Oriente. Chilecompra 696212-50-CM14.-</t>
  </si>
  <si>
    <t>Entrevista Psicolaboral a estamento AUXILIAR (x2). Se considera UF estimada de $24.500.</t>
  </si>
  <si>
    <t>MARKETING Y PROMOCIONES S.A.</t>
  </si>
  <si>
    <t>79.777.010-8</t>
  </si>
  <si>
    <t>Servicio de traslado de especies a KDM Til Til.</t>
  </si>
  <si>
    <t>PATRICIO RENAN GALAZ CORREA EIRL</t>
  </si>
  <si>
    <t>76.350.764-5</t>
  </si>
  <si>
    <t>Servicio de destrucción de especies.</t>
  </si>
  <si>
    <t>Electricidad Gran Avenida - Mes de Mayo</t>
  </si>
  <si>
    <t>Electricidad Pirámide - Mes de Mayo</t>
  </si>
  <si>
    <t>Electricidad Puente Alto - Mes de Mayo</t>
  </si>
  <si>
    <t>EMPRESA ELECTRICA PUENTE ALTO LIMITADA</t>
  </si>
  <si>
    <t>80.313.300-K</t>
  </si>
  <si>
    <t>Agua Gran Avenida - Mes de Mayo</t>
  </si>
  <si>
    <t>AGUAS ANDINAS S.A.</t>
  </si>
  <si>
    <t>Agua Pirámide - Mes de Mayo</t>
  </si>
  <si>
    <t>Agua Puente Alto - Mes de Mayo</t>
  </si>
  <si>
    <t>15-FN Nº 78</t>
  </si>
  <si>
    <t>Servicio mensual de valija para la Fiscalía Regional Metropolitana Sur. Renovación de contrato por periodo de un año, a partir del 16/06/2014.</t>
  </si>
  <si>
    <t>SOCIEDAD DE DISTRIBUCION CANJE Y MENSAJERIA LTDA.</t>
  </si>
  <si>
    <t>15 Metropolitana Sur</t>
  </si>
  <si>
    <t>16 Metropolitana Occidente</t>
  </si>
  <si>
    <t>Documento de Compra y N°</t>
  </si>
  <si>
    <t xml:space="preserve">20 botellones de 20 litros de agua para la  F. Local de Talagante. </t>
  </si>
  <si>
    <t>Manantial S.A.</t>
  </si>
  <si>
    <t>Consumo de electricidad de la F.L. de Melipilla periodo del 23-03-2014 al 28-04-2014, cliente Nº 4062501</t>
  </si>
  <si>
    <t>Emelectric S.A.</t>
  </si>
  <si>
    <t>Consumo de electricidad de la F.L. de Melipilla periodo del 03-04-2014 al 05-04-2014, cliente Nº 3003443</t>
  </si>
  <si>
    <t>FR Nº 712/13</t>
  </si>
  <si>
    <t>Saba Park Chile S.A.</t>
  </si>
  <si>
    <t>93.828.560-2</t>
  </si>
  <si>
    <t>Servicio de franqueo convenido mes de abril de la F.L. de Talagante.</t>
  </si>
  <si>
    <t>Servicio de franqueo convenido mes de abril de la F.L. de Melipilla</t>
  </si>
  <si>
    <t>Servicio de franqueo convenido mes de abril de la F.L. de Maipú</t>
  </si>
  <si>
    <t>Servicio de franqueo convenido mes de abril de la F.L. de Curacaví</t>
  </si>
  <si>
    <t>Servicio de franqueo convenido5 courier en el mes de abril de la F.L. de Talagante</t>
  </si>
  <si>
    <t>Servicio de franqueo convenido5 courier en el mes de abril de la F. Regional</t>
  </si>
  <si>
    <t>Servicio de franqueo convenido mes de abril de la F.L. de Pudahuel</t>
  </si>
  <si>
    <t>Servicio de franqueo convenido mes de abril de la F.L. de Flagrancia</t>
  </si>
  <si>
    <t xml:space="preserve">70 botellones de 20 litros de agua para la F.Regional y sus F. Locales de Flagrancia, Maipu y Pudahuel </t>
  </si>
  <si>
    <t>36 botellones de 20 litros de agua para la  F. Local de San Bernardo</t>
  </si>
  <si>
    <t>Consumo de electricidad de la F.L. de Curacaví correspondiente al consumo del 01-04-2014 al 30-04-2014.</t>
  </si>
  <si>
    <t>Consumo de electricidad de la F.L. de San Bernardo correspondiente al consumo del 01-04-2014 al 30-04-2014.</t>
  </si>
  <si>
    <t>Consumo de electricidad de la F.L. de Talagante correspondiente al consumo del 29-03-2014 al 29-04-2014.</t>
  </si>
  <si>
    <t>Consumo de agua potable de la F. Regional y u fiscalías locales de Flagrancia, Maipú y Pudahuel, por el periodo 27-03-2014 al 28-04-2014.</t>
  </si>
  <si>
    <t>Aguas Andinas S.A.</t>
  </si>
  <si>
    <t>FR Nº251/14</t>
  </si>
  <si>
    <t>Provisión e instalación de dos válvulas de retencion del sistema de motobomba  de la F.L. de Talagante</t>
  </si>
  <si>
    <t>Jorge Humberto Quintanilla Arevalo, E.I.R.L.</t>
  </si>
  <si>
    <t>76.093.265-5</t>
  </si>
  <si>
    <t>FR Nº253/14</t>
  </si>
  <si>
    <t>Reparaciones menores del  sistema de climatización del Edificio de Bandera y de la F.L. de Curacaví</t>
  </si>
  <si>
    <t>Tecnofrío ING Ltda.</t>
  </si>
  <si>
    <t>78.330.550-k</t>
  </si>
  <si>
    <t>FR Nº250/14</t>
  </si>
  <si>
    <t>Reinstalación de dos camáras del sistema de circuito cerrados de televisión de la F.L. de San Bernardo.</t>
  </si>
  <si>
    <t>Osesa S.A</t>
  </si>
  <si>
    <t>76.017.001-1</t>
  </si>
  <si>
    <t>FR Nº252/14</t>
  </si>
  <si>
    <t>Compra de tarjeta de 100 nimutos con vigencia de seis meses para teléfono satelital</t>
  </si>
  <si>
    <t>TESAM Chile S.A.</t>
  </si>
  <si>
    <t>96.880.440-5</t>
  </si>
  <si>
    <t>Servicio Directv periodo 10/04/2014 al 09-06-2014</t>
  </si>
  <si>
    <t>Directv Chile Televisión Ltda</t>
  </si>
  <si>
    <t>87.161.100-9</t>
  </si>
  <si>
    <t>Adquisición de materiales para armado de muebles, reemplaza OC Nº 20140100 de fecha 30-04-2014</t>
  </si>
  <si>
    <t xml:space="preserve">Imperial S.A. </t>
  </si>
  <si>
    <t>76.821.330-5</t>
  </si>
  <si>
    <t>Convenio Marco Chile Compras</t>
  </si>
  <si>
    <t>FN/MP Nº 748/12</t>
  </si>
  <si>
    <t>Adquisición de 150 resmas tamaño carta y 150 resmas tamaño oficio, para la F.Regional y sus F.Locales de Flagrancia, Maipú y Pudahuel, OC Nº 697058-77-CM14</t>
  </si>
  <si>
    <t>Xerox Chile S.A.</t>
  </si>
  <si>
    <t>93.360.000-9</t>
  </si>
  <si>
    <t>Adquisición de artículos de oficina  para la F. Regional y sus F.Locales de Flagrancia, Maipú y Pudahuel, OC Nº697058-98-CM14</t>
  </si>
  <si>
    <t>250 CD regrabables para la F. L. de Melipilla, OC Nº697058-84-CM14</t>
  </si>
  <si>
    <t>Roland Vorwerk y Cía Ltda.</t>
  </si>
  <si>
    <t>Artículos de oficina para la F.L. de Melipilla, OC Nª697058-81-CM13</t>
  </si>
  <si>
    <t>20 resmas tamaño carta y 30 resmas tamaño oficio para la F.L. de Melipilla, OC Nº697058-83-CM13</t>
  </si>
  <si>
    <t>Artículos de oficina para la F.L. de Talagante, OC Nº 697058-86-CM13</t>
  </si>
  <si>
    <t>Artículos de oficina para la F.L. de Melipilla, OC Nº697058-82-CM13</t>
  </si>
  <si>
    <t>70 resmas tamaño carta y 60 resmas tamaño Oficio para la F.L. de Talagante, OC Nº 697058-88-CM14</t>
  </si>
  <si>
    <t>12 desodorantes ambientales y 12 desinfectantes ambientales, para la F.L. de Talagante, OC Nº 697058-89-CM14</t>
  </si>
  <si>
    <t>20 resmas tamaño carta, 20 resmas tamaño oficioy 10 taco apuntes para la F.L. de Curacaví,  OC Nº697058-90-CM13</t>
  </si>
  <si>
    <t>500 carpetas colgantes para la F.L. de Curacaví, OC Nº697058-91-CM14</t>
  </si>
  <si>
    <t>4 toner impresora laser , negro, cyan, amarillo y magenta, para la F.L. de Curacaví, OC Nº697058-92-CM14</t>
  </si>
  <si>
    <t>Carlos Alberto Palma y Otros Ltda.</t>
  </si>
  <si>
    <t>76.596.570-5</t>
  </si>
  <si>
    <t>Artículos de oficina para la F.L. de Talagante, OC Nº 697058-87-CM13</t>
  </si>
  <si>
    <t>Surti Ventas Ltda.</t>
  </si>
  <si>
    <t>76.462.500-5</t>
  </si>
  <si>
    <t>Res FN/MNº 1506/2012</t>
  </si>
  <si>
    <t>Asistencia a jucio oral para causa de la F.L. de Pudahuel</t>
  </si>
  <si>
    <t>Romy Espinoza Martínez</t>
  </si>
  <si>
    <t>10 desodorantes ambientales para la F.L. de Curacaví, OC Nº 697058-93-CM14</t>
  </si>
  <si>
    <t>Comercial Red Office Ltda.</t>
  </si>
  <si>
    <t>250 cd grabables y 50 dvd grabable para la F.L. de San Bernardo, OC Nº 697058-94-CM14</t>
  </si>
  <si>
    <t>Artículos de oficina para la F.L. de San Bernardo, OC Nº 697058-95-CM13</t>
  </si>
  <si>
    <t>Artículos de oficina para la F.L. de San Bernardo, OC Nº 697058-96-CM13</t>
  </si>
  <si>
    <t>Artículos de oficina para la F.L. de San Bernardo, OC Nº 697058-97-CM13</t>
  </si>
  <si>
    <t>Adquisición de 400 tarjetones en popelina hilada con cuño seco</t>
  </si>
  <si>
    <t>Judith Ramos Vidal</t>
  </si>
  <si>
    <t>10.085.095-8</t>
  </si>
  <si>
    <t>Asistencia a jucio oral para causa de la F.L. de San Bernardo</t>
  </si>
  <si>
    <t>Giovanna Patricia Calatayud Villarreal</t>
  </si>
  <si>
    <t>10.673.007-5</t>
  </si>
  <si>
    <t>Dos informes periciales para la causa de la F.L. de San Bernardo</t>
  </si>
  <si>
    <t>Andrea del Carmen Ruiz Herrera</t>
  </si>
  <si>
    <t>11.730.167-2</t>
  </si>
  <si>
    <t>FR-258/14</t>
  </si>
  <si>
    <t>Reparación de un notebook Lenovo Mod. E 430</t>
  </si>
  <si>
    <t>Servicios Computacionales Integrales Ltda.</t>
  </si>
  <si>
    <t>77.-985.360-8</t>
  </si>
  <si>
    <t>Consumo de agua del edificio de la F.L. de San Bernardo, período 12-04-2014 al 14-05-2014</t>
  </si>
  <si>
    <t>Adquisición de artículos de oficina para la Fiscalía Regional y sus F.L. de Flagrancia, Maipú y Pudahuel, OC Nº 697058-99-CM14</t>
  </si>
  <si>
    <t>Adquisición de artículos de oficina para la Fiscalía Regional y sus F.L. de Flagrancia, Maipú y Pudahuel, OC Nº 697058-100-CM14</t>
  </si>
  <si>
    <t>Adquisición de artículos de oficina para la Fiscalía Regional y sus F.L. de Flagrancia, Maipú y Pudahuel, OC Nº 697058-101-CM14</t>
  </si>
  <si>
    <t>Librería Rey-Ser y Cía. Ltda.</t>
  </si>
  <si>
    <t>89.293.800-8</t>
  </si>
  <si>
    <t>Adquisición de artículos de oficina para la Fiscalía Regional y sus F.L. de Flagrancia, Maipú y Pudahuel, OC Nº 697058-102-CM14</t>
  </si>
  <si>
    <t>Adquisición de artículos de oficina para la Fiscalía Regional y sus F.L. de Flagrancia, Maipú y Pudahuel, OC Nº 697058-79-CM14</t>
  </si>
  <si>
    <t>Comercial Offichile SPA</t>
  </si>
  <si>
    <t>Consumo de agua de Tte. Cruz  Nº 770, período 23-04-2014 al 19-05-2014</t>
  </si>
  <si>
    <t>Consumo de agua de la F.L. de Melipilla, período 21-04-2014 al 19-05-2014</t>
  </si>
  <si>
    <t>adquisición de muebles para niños una mesa con 4 sillas para la F.L. de Pudahuel</t>
  </si>
  <si>
    <t>Comercial Hagelin Ltda.</t>
  </si>
  <si>
    <t>76.102.918-5</t>
  </si>
  <si>
    <t>Servicio de cafeteria para capacitación de drogas a efectuarse el 28-05-2014</t>
  </si>
  <si>
    <t>Andrés Bustos Díaz</t>
  </si>
  <si>
    <t>7.982.659-6</t>
  </si>
  <si>
    <t>FR-290/14</t>
  </si>
  <si>
    <t>Reparación del Reloj control del edificio de Bandera 655</t>
  </si>
  <si>
    <t>Comercial Totalpack Ltda.</t>
  </si>
  <si>
    <t>79.948.840-k</t>
  </si>
  <si>
    <t>Sociedad Vichuquen  Servicios S.A.</t>
  </si>
  <si>
    <t>76.101.264-9</t>
  </si>
  <si>
    <t>FR-292/14</t>
  </si>
  <si>
    <t>Reparaciónm del Servidor IBM Modelo Xserie 236</t>
  </si>
  <si>
    <t>Cibergroup  Comercial S.A.</t>
  </si>
  <si>
    <t>99.523.840-3</t>
  </si>
  <si>
    <t>FN/MP Nº 685/2013</t>
  </si>
  <si>
    <t>Ingresos de nuevas cajas para almacenaje de a F.L.de Pudahuel</t>
  </si>
  <si>
    <t>Storbox S.A.</t>
  </si>
  <si>
    <t>96.700.620-3</t>
  </si>
  <si>
    <t>Ingresos de nuevas cajas para almacenaje de  F.L.de San Bernardo</t>
  </si>
  <si>
    <t>Ingresos de nuevas cajas para almacenaje de  F.L.de Melipilla</t>
  </si>
  <si>
    <t>Ingresos de nuevas cajas para almacenaje de F.L.de Talagante</t>
  </si>
  <si>
    <t>Ingresos de nuevas cajas para almacenaje de F.L.de Maipú</t>
  </si>
  <si>
    <t>Servicio de suministro y montaje de redes eléctrica, voz y dato, reparación punto de red, certificación de puntos en la F.L. de Talagante</t>
  </si>
  <si>
    <t>Ingecorp Electricidad Ltda.</t>
  </si>
  <si>
    <t>76.834.570-8</t>
  </si>
  <si>
    <t>FR-291/2014</t>
  </si>
  <si>
    <t>Servicio de radio taxi para víctimas y testigos a contar de 01 de junio de 2014 al 31de mayo de 2015.</t>
  </si>
  <si>
    <t>Transportes Insta Ltda.</t>
  </si>
  <si>
    <t>78.807.280-5</t>
  </si>
  <si>
    <t>FN/MP Nº 111</t>
  </si>
  <si>
    <t>Pasaje aéreo nacional para María Elena Leiva Martínez, Santiago/Valdivia-Osorno/Santiago, 12 al 14 de mayo de 2014.</t>
  </si>
  <si>
    <t>Publicación Aviso aprueba bases 2º llamado a concurso de profesional abogado UCIEX G. VII</t>
  </si>
  <si>
    <t>Empresa El Mercurio S.A.P.</t>
  </si>
  <si>
    <t>,</t>
  </si>
  <si>
    <t>Pasaje aéreo nacional para Marcela Díaz León, Santiago/Puerto Montt/Santiago, 14 al 16 de mayo de 2014.</t>
  </si>
  <si>
    <t>Pasaje aéreo nacional para Patricia Muñoz, Santiago/Isla de Pascua/Santiago, 14 al 17 de mayo de 2014.</t>
  </si>
  <si>
    <t>Pasaje aéreo internacional para Pedro Salgado Gonzalez, Santiago/Austria/Santiago, 10 al 19 de mayo de 2014.</t>
  </si>
  <si>
    <t>Pasaje aéreo nacional para Gisela Schoenmakers Ruiz, Santiago/Valdivia/Santiago, 03 al 05 de junio de 2014.</t>
  </si>
  <si>
    <t>Pasaje aéreo nacional para Carolina Cruzat, Santiago/Valdivia/Santiago, 03 al 05 de junio de 2014.</t>
  </si>
  <si>
    <t>Pasaje aéreo nacional para Carolina Cruzat, Santiago/Puerto Montt/Santiago, 01 al 03 de septiembre de 2014.</t>
  </si>
  <si>
    <t>Pasaje aéreo nacional para Claudio Pizarro, Santiago/Puerto Montt/Santiago, 01 al 03 de septiembre de 2014.</t>
  </si>
  <si>
    <t>Pasaje aéreo nacional para Claudio Pizarro, Santiago/Concepción/Santiago, 19 al 21 de agosto de 2014.</t>
  </si>
  <si>
    <t>Pasaje aéreo nacional para Carolina Cruzat Vega, Santiago/Concepción/Santiago, 19 al 21 de agosto de 2014.</t>
  </si>
  <si>
    <t>Pasaje aéreo nacional para Claudio Pizarro Lerin, Santiago/Antofagasta/Santiago, 11 al 13 de junio de 2014.</t>
  </si>
  <si>
    <t>Pasaje aéreo nacional para Carolina Cruzat Vega, Santiago/Antofagasta/Santiago, 11 al 13 de junio de 2014.</t>
  </si>
  <si>
    <t>FN/MP Nº 461</t>
  </si>
  <si>
    <t>Servicio de Producción, Edición y Post-Producción de Video Institucional para la Cuenta Pública del Fiscal nacional, año 2014.</t>
  </si>
  <si>
    <t>Producciones Audiovisuales Multimedia y Eventos Cristian Eduardo Ávila EIRL</t>
  </si>
  <si>
    <t>76.194.802-4</t>
  </si>
  <si>
    <t>FN/MP Nº 627</t>
  </si>
  <si>
    <t>Evaluación y Desarrollo Organización Ltda.</t>
  </si>
  <si>
    <t>Compra de 500 tarjetas de visita institucionales. impresas a 2/2 colores. en papel couché opaco de 350 grs. Con aplicación de polipropileno mate por tiro y retiro. Medidas 9 x 5 cms. Para nuevo Director Ejecutivo Nacional Sr. Jorge Abbott; nuevo Director de UCIEX y Abogada Srta Camila Alvear de ULDDECCO)</t>
  </si>
  <si>
    <t>Impresos Jemba S.A.</t>
  </si>
  <si>
    <t>96.896.650-2</t>
  </si>
  <si>
    <t>Pasaje aéreo nacional para Juan Olivares, Santiago/Osorno-Puerto Montt/Santiago, 02 al 06 de junio de 2014.</t>
  </si>
  <si>
    <t>Pasaje aéreo nacional para Danilo Bastias, Santiago/La Serena/Santiago, 09 al 10 de junio de 2014.</t>
  </si>
  <si>
    <t>Pasaje aéreo nacional Fiscal Nacional Sr. Sabas Chahuán Sarrás. Santiago/Osorno-Puerto Montt/Santiago. 02 al 04 de junio de 2014.</t>
  </si>
  <si>
    <t>Pasaje aéreo nacional Fiscal Nacional Sr. Sabas Chahuán Sarrás. Santiago/La Serena/Santiago. 09 al 10 de junio de 2014.</t>
  </si>
  <si>
    <t>FN/MP Nº 726</t>
  </si>
  <si>
    <t>Arriendo de amplificación adicional para Jornada Encuentro Anual de Asesores de Comunicaciones de la Fiscalía de Chile, 08 y 09 de mayo en Hotel Marina del Rey de Viña del Mar.</t>
  </si>
  <si>
    <t>Hotelera y Turismo Marina del Rey Limitada</t>
  </si>
  <si>
    <t>Pasaje aéreo nacional María Elena Leiva Martínez. Santiago/Valdivia-Puerto Montt/Santiago. 12 al 14 de mayo de 2014.</t>
  </si>
  <si>
    <t>FN/MP Nº 733</t>
  </si>
  <si>
    <t>Orden de Compra - Orden de Servicio</t>
  </si>
  <si>
    <t>20140072 - 20140321</t>
  </si>
  <si>
    <t>Adquisición de 2 servidores + soporte primer año. Sistema operativo y software de virtualización</t>
  </si>
  <si>
    <t>Pragma Informática S.A.</t>
  </si>
  <si>
    <t>77.063.770-8</t>
  </si>
  <si>
    <t>20140073 - 20140322</t>
  </si>
  <si>
    <t>Adquisición de licencias Oracle y Tuxedo y sus soportes correspondientes</t>
  </si>
  <si>
    <t>Softline International Chile SPA</t>
  </si>
  <si>
    <t>76.232.892-5</t>
  </si>
  <si>
    <t xml:space="preserve">Licitación Privada </t>
  </si>
  <si>
    <t>FN/MP Nº 601</t>
  </si>
  <si>
    <t>Contratación de servicios hoteleros, 2 días arriendo de salón A+B para 32 personas, montaje mesas cuadradas con sillas dispuestas en U; 64 servicios de coffee break bienvenida; 64 servicios de coffee break AM salado; 64 servicios de coffee break PM dulce; 2 días arriendo de notebook.  Curso mejoramiento continuo.  Actividad a realizarse los días 14 y 15 de mayo del 2014.</t>
  </si>
  <si>
    <t>Talbot Hotels S.A. (Holiday Inn)</t>
  </si>
  <si>
    <t>96.685.690-4</t>
  </si>
  <si>
    <t>Soc. Hotelera Eurotel Ltda.</t>
  </si>
  <si>
    <t>78.446.860-7</t>
  </si>
  <si>
    <t>Pasaje aéreo nacional para Alessandra Lulion Contreras, Santiago/Copiapó/Santiago, 18 al 20 de mayo de 2014.</t>
  </si>
  <si>
    <t>Pasaje aéreo nacional para Esteban Loncopan Galaz, Santiago/Copiapó/Santiago, 18 al 20 de mayo de 2014.</t>
  </si>
  <si>
    <t>Pasaje aéreo nacional para Francisco Céspedes Narváez, Santiago/Concepción/Santiago, 26 al 30 de mayo de 2014.</t>
  </si>
  <si>
    <t>Pasaje aéreo nacional para Eduardo Gallegos Díaz, Santiago/Concepción/Santiago, 26 al 30 de mayo de 2014.</t>
  </si>
  <si>
    <t>Pasaje aéreo nacional para Jaime Estrada Osses, Santiago/Concepción/Santiago, 26 al 30 de mayo de 2014.</t>
  </si>
  <si>
    <t>Pasaje aéreo nacional para Carola Vargas Parra, Santiago/Concepción/Santiago, 26 al 30 de mayo de 2014.</t>
  </si>
  <si>
    <t>Pasaje aéreo nacional para Gabriel Araya Ibañez, Santiago/Concepción/Santiago, 26 al 30 de mayo de 2014.</t>
  </si>
  <si>
    <t>Pasaje aéreo nacional para Pablo Andrade Zúñiga, Santiago/Concepción/Santiago, 26 al 30 de mayo de 2014.</t>
  </si>
  <si>
    <t>Pasaje aéreo nacional para Cesar Guillen Elgueta, Santiago/Concepción/Santiago, 26 al 30 de mayo de 2014.</t>
  </si>
  <si>
    <t>Pasaje aéreo nacional para Francisco Calderón Cortez , Santiago/Concepción/Santiago, 26 al 30 de mayo de 2014.</t>
  </si>
  <si>
    <t>Soc. Hotelera Hoteltours S.A.</t>
  </si>
  <si>
    <t>96.701.100-2</t>
  </si>
  <si>
    <t>Pasaje aéreo nacional para María Alejandra Alvear Jorquera , Santiago/Concepción/Santiago, 28 al 30 de mayo de 2014.</t>
  </si>
  <si>
    <t>Hotelera y Turismo S.A.</t>
  </si>
  <si>
    <t>96.511.350-9</t>
  </si>
  <si>
    <t>Contratación Directa (Exceptuada del Reglamento de Compras)</t>
  </si>
  <si>
    <t>Adquisición de 5.000 tarjetones de 18 x 9 cms., plisado a 6 cms., impresos a 1 color en papel cambridge de 216 grs., aplicación en cuño seco.</t>
  </si>
  <si>
    <t>Araukaria Impresores Ltda.</t>
  </si>
  <si>
    <t>78.441.650-K</t>
  </si>
  <si>
    <t>Compañía de Petróleos de Chile COPEC S.A.</t>
  </si>
  <si>
    <t>Pasaje aéreo nacional para Marcelo Pérez Adasme , Santiago/Valdivia-Puerto Montt/Santiago, 01 al 06 de junio de 2014.</t>
  </si>
  <si>
    <t>FN/MP Nº 410</t>
  </si>
  <si>
    <t>Contratación transporte privado de pasajeros, Santiago/El Quisco/Santiago, 27 y 28 de mayo, Jornada de Bienestar.</t>
  </si>
  <si>
    <t>Transportes Transibérica Limitada</t>
  </si>
  <si>
    <t>78.973.230-2</t>
  </si>
  <si>
    <t>FN/MP Nº 1.031</t>
  </si>
  <si>
    <r>
      <t xml:space="preserve">Renovación de dominios en Registro NIC Chile: </t>
    </r>
    <r>
      <rPr>
        <b/>
        <i/>
        <sz val="9"/>
        <rFont val="Trebuchet MS"/>
        <family val="2"/>
      </rPr>
      <t>"fiscaliadechile.cl" / "fiscaliachile.cl" / "fiscalíadechile.cl" / "ministeriopublico.cl" / "fiscalía.cl" / "fiscalíachile.cl"</t>
    </r>
  </si>
  <si>
    <t>Universidad de Chile</t>
  </si>
  <si>
    <t>60.910.000-1</t>
  </si>
  <si>
    <t>Provisión de servicios profesionales Vmware para la virtualización del SAF institucional, mediante la tecnología de ThinAPP.</t>
  </si>
  <si>
    <t>Andes Ingenieros Asociados S.A.</t>
  </si>
  <si>
    <t>96.945.310-K</t>
  </si>
  <si>
    <t>Adquisición de 02 estufas de patio para cilindro de gas de 15 kilos, uso en la sala de consejo.</t>
  </si>
  <si>
    <t>Comercializadora Calvac Ltda.</t>
  </si>
  <si>
    <t>76.137.646-2</t>
  </si>
  <si>
    <t>Contratación de Certificado Digital, Sitio Seguro 128 Bits, por 2 años.</t>
  </si>
  <si>
    <t>Acepta.Com S.A.</t>
  </si>
  <si>
    <t>96.919.050-8</t>
  </si>
  <si>
    <t>Contratación de servicios hoteleros, 1 día arriendo de salón Costanera montaje mesas universitarias para 27 personas; 54 servicios de coffee break III (AM palta palmito y PM ave mayo); arriendo de notebook, datashow y telón.  Curso  de entrevistas investigativas.  Actividad a realizarse en la ciudad de Iquique el día 11 de junio del 2014.</t>
  </si>
  <si>
    <t xml:space="preserve">Royal Santiago Hotel S.A. </t>
  </si>
  <si>
    <t>Compra de 200 unidades de Guías de Despacho institucionales. impresas a 1/0 color. tamaño carta. en papel autocopiativo. en sextuplicado. en 4 talonarios de 50/6. Con vigencia de emisión al 31/12/2015. Foliadas.</t>
  </si>
  <si>
    <t>Salvador Federico Barra Arancibia</t>
  </si>
  <si>
    <t>3.270.724-6</t>
  </si>
  <si>
    <t>Pasaje aéreo nacional para Eduardo Velásquez Valdebenito, Santiago/Temuco/Santiago, 28 al 30 de mayo de 2014.</t>
  </si>
  <si>
    <t>Pasaje aéreo nacional para Esteban Loncopan Galaz, Santiago/Temuco/Santiago, 28 al 30 de mayo de 2014.</t>
  </si>
  <si>
    <t>FN/MP N° 773</t>
  </si>
  <si>
    <t xml:space="preserve">Orden de Compra                        </t>
  </si>
  <si>
    <t>Adquisición de 58 buzones adosables; 67 buzones auto soportable</t>
  </si>
  <si>
    <t>Deycer Araujo y Cía. Ltda.</t>
  </si>
  <si>
    <t>77.750.680-3</t>
  </si>
  <si>
    <t>Hotel Bellavista Ltda.</t>
  </si>
  <si>
    <t>78.451.360-2</t>
  </si>
  <si>
    <t>Pasaje aéreo nacional para Sofía Huerta Castro, Santiago/Iquique/Santiago, 10 al 11 de junio de 2014.</t>
  </si>
  <si>
    <t>Pasaje aéreo nacional para Patricia Muñoz García, Santiago/Iquique/Santiago, 10 al 11 de junio de 2014.</t>
  </si>
  <si>
    <t>Taller de manejo de clientes dificiles internos.  Jornada de Bienestar a realizarse entre los días 27 de mayo de junio del 2014.</t>
  </si>
  <si>
    <t xml:space="preserve">Guillermo Abalos Barros </t>
  </si>
  <si>
    <t>Pasaje aéreo nacional Juan Olivares. Santiago/La Serena/Santiago. 09 al 10 de junio de 2014.</t>
  </si>
  <si>
    <t>Adquisición de 07 discos duros Western digital portable My passport ultra 1TB 2,5" black.</t>
  </si>
  <si>
    <t>Full Computer Comercial Limitada</t>
  </si>
  <si>
    <t>Pasaje aéreo nacional Raúl Abarzúz Peña. Santiago/Temuco/Santiago. 11 al 15 de junio de 2014.</t>
  </si>
  <si>
    <t>Pasaje aéreo nacional Fiscal Nacional Sr. Sabas Chahuán Sarrás. Santiago/Puerto Montt-Osorno/Santiago. 02 al 05 de junio de 2014.</t>
  </si>
  <si>
    <t>Pasaje aéreo nacional Juan Olivares Pérez. Santiago/Puerto Montt-Osorno/Santiago. 02 al 05 de junio de 2014.</t>
  </si>
  <si>
    <t>Pasaje aéreo nacional para Marcelo Pérez Adasme , Santiago/Puerto Montt-Osorno/Santiago, 02 al 05 de junio de 2014.</t>
  </si>
  <si>
    <t>FN/MP Nº 677</t>
  </si>
  <si>
    <t>Curso formador de relatores internos del Ministerio Público.  Actividad realizada desde 07 al 09 de mayo del 2014.</t>
  </si>
  <si>
    <t>De Kanel y Cía. Ltda.</t>
  </si>
  <si>
    <t>78.337.060-3</t>
  </si>
  <si>
    <t>Contratación de servicios hoteleros, 1 día arriendo de salón D para 9 personas; 36 servicios de coffee alternativa 2; 1 día arriendo de notebook; datashow, telón y pizarra sin costo.  Jornada de diseño curso Estrategias de planificación y ejecución de la investigación.  Actividad a realizarse el día 12 de junio del 2014.</t>
  </si>
  <si>
    <t>Adquisición de 200 boligrafos con logo impreso y 200 bolsas de tela no tejida (ecológica) con logo impreso medidas 25 x 30 x 8 cms.</t>
  </si>
  <si>
    <t>Centralmarketing y Artículos Publicitarios Ltda.</t>
  </si>
  <si>
    <t>76.326.141-7</t>
  </si>
  <si>
    <t>Rodrigo Alejandro Vidal Campos</t>
  </si>
  <si>
    <t>12.124.463-2</t>
  </si>
  <si>
    <t xml:space="preserve">Adquisición de 50 cajas de clips Hand apretador doble 15 mm., y 50 cajas de clips Hand apretador doble 32 mm. </t>
  </si>
  <si>
    <t>Ingrid del Carmen Riquelme Tobar</t>
  </si>
  <si>
    <t>8.758.031-8</t>
  </si>
  <si>
    <t>Adquisición de 1 pizarra Offichile blanca 1,10 x 1,20 cms.; 1 pizarra Offichile blanca 1,00 x 1,40 cms., y 100 dedos de goma Tecnigom Nº 12</t>
  </si>
  <si>
    <t>Comercial Offichile SPA.</t>
  </si>
  <si>
    <t>Adquisición de 500 tubos fluorescentes Osram T8 Lumilux L18W/840 G13 frio</t>
  </si>
  <si>
    <t>Comercial Muñoz y Cía. Ltda.</t>
  </si>
  <si>
    <t>Adquisición de 30 destacador Stabilo 70 escritorio verde; 50 sacacorchetes Fultons pinza 5x3; y 240 rollos de papel higiénico Elite Jumbo.</t>
  </si>
  <si>
    <t>Adquisición de 300 carpeta Torre cartulina c/elástico oficio azul; 20 clips acc., o apretador doble 51 mm., y 10 café Nescafé tradición 170 grs.</t>
  </si>
  <si>
    <t>FN/MP N° 827</t>
  </si>
  <si>
    <t>Compra de 2 equipos de videoconferencia, que en su conjunto conforman 1 sistema de videoconferencia, para la URAVIT de la región de Coquimbo.</t>
  </si>
  <si>
    <t>Telefónica Empresas Chile S.A.</t>
  </si>
  <si>
    <t>78.703.410-1</t>
  </si>
  <si>
    <t>Pasaje aéreo nacional para Sr. Sabas Chahuán Sarrás, Santiago/Temuco/Santiago, 18 al 19 de junio de 2014.</t>
  </si>
  <si>
    <t>Pasaje aéreo nacional para Sergio Quintana Guzmán, Santiago/Temuco/Santiago, 18 al 19 de junio de 2014.</t>
  </si>
  <si>
    <t>FN/MP Nº 1858</t>
  </si>
  <si>
    <t>Contratación Sevicio de traducción, requerimiento internacional activo Causa RUC Nº 1300814448-0, idioma alemán.</t>
  </si>
  <si>
    <t>Teresa Bulnes Núñez</t>
  </si>
  <si>
    <t>7.063.266-7</t>
  </si>
  <si>
    <t>Contratación Sevicio de traducción, requerimiento internacional activo Causa RUC Nº 11400076683-7, idioma holandés.</t>
  </si>
  <si>
    <t>Contratación Sevicio de traducción, requerimiento internacional activo Causa RUC Nº 1100514917-9, idioma alemán.</t>
  </si>
  <si>
    <t>PROQ ES MAS Asesorías en Sistemas de Gestión Limitada</t>
  </si>
  <si>
    <t>76.048.821-6</t>
  </si>
  <si>
    <t>Adquisición de 50 repuestos magic clip Sellofice 4 mm.</t>
  </si>
  <si>
    <t>Comercial 3-Aries Ltda.</t>
  </si>
  <si>
    <t>76.061.008-9</t>
  </si>
  <si>
    <t>Adquisición de 100 notas autoadhesivas 3M cubo colres pastel; 100 reglas Neolite verde 30 cms., y 500 lápiz Paper Mate pasta kilometrico 100 cristal azul.</t>
  </si>
  <si>
    <t>Adquisición de 20 jabón de tocador Elite liquido 5 litros</t>
  </si>
  <si>
    <t>Pasaje aéreo nacional para Sr. Sabas Chahuán Sarrás, Santiago/Concepción/Santiago, 24 al 27 de junio de 2014.</t>
  </si>
  <si>
    <t>Pasaje aéreo nacional para Danilo Bastias Henriquez, Santiago/Concepción/Santiago, 24 al 27 de junio de 2014.</t>
  </si>
  <si>
    <t>Pasaje aéreo internacional para Alvaro Hermosilla Bustos, Santiago/Montevideo-Uruguay/Santiago, 30 al 07 de julio de 2014.</t>
  </si>
  <si>
    <t>FN/MP Nº 849</t>
  </si>
  <si>
    <t>Alessandri &amp; Compañía Limitada</t>
  </si>
  <si>
    <t>78.784.430-6</t>
  </si>
  <si>
    <t>Adquisición de 6 chalecos fluorescente universal reflectante color naranjo.  Para uso de Brigada de Emergencia de la Fiscalía Nacional.</t>
  </si>
  <si>
    <t>Comercial Motorshop Ltda.</t>
  </si>
  <si>
    <t>76.193.188-1</t>
  </si>
  <si>
    <t>Adquisición de 6 pares de guantes de seguridad, cuero reforzado y 6 cascos seguridad MSA V-GUARD naranjo. Para uso de Brigada de Emergencia de la Fiscalía Nacional.</t>
  </si>
  <si>
    <t>Compra de 2 Licencias de Software ADOBE FLASH BUILDER PREMIUM 4.5 1 USUARIO.</t>
  </si>
  <si>
    <t>Sociedad de Capacitación Consultorías y Computación Cynersis Chile Limitada</t>
  </si>
  <si>
    <t>77.005.150-9</t>
  </si>
  <si>
    <t>Pasaje aéreo nacional para Raúl Abarzúa Peña, Santiago/Temuco/Santiago, 11 al 15 de junio de 2014.</t>
  </si>
  <si>
    <t>Contratación de servicios hoteleros, 3 días arriendo de salón Península montaje escuela para 40 personas; 3 días Regal Boardroom montaje escuela para 20 personas; 114 servicios de coffee alternativa bienvenida; 114 servicios de coffee break alternativa mañana; 114 servicios de coffee break tarde; 6 días arriendo de: pizarra, papelógrafo, telón; 3 días arriendo de: amplificación, notebook, datashow, control remoto para presentaciones.  Curso Litigación Oral Avanzada.  Actividad a realizarse los días 04 al 06 de junio del 2014.</t>
  </si>
  <si>
    <t>Comercializadora Ditec Automoviles S.A.</t>
  </si>
  <si>
    <t>96.899.100-0</t>
  </si>
  <si>
    <t>17 Fiscalía Nacional</t>
  </si>
  <si>
    <t xml:space="preserve">Varias facturas </t>
  </si>
  <si>
    <t>12297078-079-080-081-082-083-084-085-086-087-088-089 y 090</t>
  </si>
  <si>
    <t>Gasto en electricidad para la Fiscalía Nacional, correspondiente a las dependencias de General Mackenna 1369, Pisos 2, 3 y 4, Santiago, para el período comprendido entre el 13 de Mayo al 12 de Junio de 2014.</t>
  </si>
  <si>
    <t>Chilectra S.A.</t>
  </si>
  <si>
    <t>12238518-553-554-555-556-557-558-559-560-561-569 y 570</t>
  </si>
  <si>
    <t>Gasto en electricidad para la Fiscalía Nacional, correspondiente a las dependencias Agustinas 1.070, Piso 5, Santiago, para el período comprendido entre el 28 de Abril al 29 de Mayo de 2014.</t>
  </si>
  <si>
    <t>1089436-435-433-431-430-429-427-425-423-422-421-420 y 1090058</t>
  </si>
  <si>
    <t>Gasto en agua potable y alcantarillado para la Fiscalía Nacional, correspondiente a las dependencias de General Mackenna 1369, Pisos 2, 3 y 4, Santiago, para el período comprendido entre el  26 de Abril al 27 de Mayo de 2014.</t>
  </si>
  <si>
    <t xml:space="preserve">Facturas </t>
  </si>
  <si>
    <t>33292050 33292031</t>
  </si>
  <si>
    <t>Servicio telefónico correspondiente a tráfico de larga distancia nacional, internacional, líneas de respaldo y líneas RDSI para la Fiscalía Nacional, instaladas en General Mackenna 1369, para el período de Mayo de 2014.</t>
  </si>
  <si>
    <t>FN/MP Nº 752</t>
  </si>
  <si>
    <t>Proyexion Servicios S.A.</t>
  </si>
  <si>
    <t>UF 4,65 Mensual</t>
  </si>
  <si>
    <t>FN/MP Nº 821</t>
  </si>
  <si>
    <t>Inversiones y Asesorías Scott Limitada (GO BPM)</t>
  </si>
  <si>
    <t>76.239.099-K</t>
  </si>
  <si>
    <t>UF 3.582</t>
  </si>
  <si>
    <t>FN/MP Nº 823</t>
  </si>
  <si>
    <t>René Lagos y Asociados Ingenieros Civiles Limitada</t>
  </si>
  <si>
    <t>78.956.640-2</t>
  </si>
  <si>
    <t>18 Arica y Parinacota</t>
  </si>
  <si>
    <t>Adq. Pasaje aereo a Stgo - CMS para toma de declaraciones</t>
  </si>
  <si>
    <t>Latam Airlines Group S.A</t>
  </si>
  <si>
    <t>89862200-2</t>
  </si>
  <si>
    <t xml:space="preserve">Adq. Pasaje aereo a IQQ - JLO diligencias de investigación IA </t>
  </si>
  <si>
    <t>Servicio de rectificación de peritaje en JO RUC 1300295143-0</t>
  </si>
  <si>
    <t>Ximena Salazar Alvarez</t>
  </si>
  <si>
    <t>13210822-6</t>
  </si>
  <si>
    <t xml:space="preserve">Adq. Dos discos duros  </t>
  </si>
  <si>
    <t>Lidia Sinticala Poma</t>
  </si>
  <si>
    <t>14661419-1</t>
  </si>
  <si>
    <t>Servicio de diseño grafico-remodelacion 2do piso FL Arica</t>
  </si>
  <si>
    <t>Cristian Alvarez Gonzalez</t>
  </si>
  <si>
    <t>8971492-3</t>
  </si>
  <si>
    <t>Res. FR XV Nº 29</t>
  </si>
  <si>
    <t>Mantención de equipo de aire acondicionado de la sala servidor FR Arica</t>
  </si>
  <si>
    <t>Claudio Garrido Olivari</t>
  </si>
  <si>
    <t>15915695-8</t>
  </si>
  <si>
    <t xml:space="preserve">Adq. Pasajes aereos a Stgo- JR Víctima URAVIT </t>
  </si>
  <si>
    <t>Adq. Pasaje aereo a Stgo - ATA capacitación SIAU</t>
  </si>
  <si>
    <t>Adq. Pasaje aereo a Stgo - LGN capacitación SIAU</t>
  </si>
  <si>
    <t>Adq. Pasaje aereo a Stgo - JMM capacitación SIAU</t>
  </si>
  <si>
    <t>Adq. Pasaje aereo a Stgo - CMS Jornada Inducción Delitos Economicos</t>
  </si>
  <si>
    <t>Adq. Pasaje aereo a Stgo - JCD Jornada Bienestar</t>
  </si>
  <si>
    <t>Adq. Pasaje aereo a Stgo/ARI - BJ Víctima URAVIT</t>
  </si>
  <si>
    <t>Sky Airlines S.A</t>
  </si>
  <si>
    <t>88417000-1</t>
  </si>
  <si>
    <t>Material de Oficina</t>
  </si>
  <si>
    <t>Distribuidora Nene Ltda.</t>
  </si>
  <si>
    <t>76067436-2</t>
  </si>
  <si>
    <t>Material de Oficina y Aseo</t>
  </si>
  <si>
    <t>77630820-K</t>
  </si>
  <si>
    <t>Dimerc S.A</t>
  </si>
  <si>
    <t>96670840-9</t>
  </si>
  <si>
    <t>Adq. Pasaje aereo a Stgo/LSC-CNS Jornada Trabajo Infraestructura</t>
  </si>
  <si>
    <t>Res. FR XV Nº 28</t>
  </si>
  <si>
    <t>Servicio de empaste</t>
  </si>
  <si>
    <t>Francisco Luza Flores</t>
  </si>
  <si>
    <t>8572529-7</t>
  </si>
  <si>
    <t>Servicio de transporte</t>
  </si>
  <si>
    <t>Hector Cea Fonseca</t>
  </si>
  <si>
    <t>6567485-8</t>
  </si>
  <si>
    <t>Publicación Concurso Público Auxiliar Estafeta</t>
  </si>
  <si>
    <t>Empresa Periodistica El Norte S.A</t>
  </si>
  <si>
    <t>84295700-1</t>
  </si>
  <si>
    <t>Servicio de arriendo salon y coffe break</t>
  </si>
  <si>
    <t>Hotel Arica Ltda.</t>
  </si>
  <si>
    <t>77251070-5</t>
  </si>
  <si>
    <t>Servicio de Tasación Comercial</t>
  </si>
  <si>
    <t>Nelson Berthelon Jorrat</t>
  </si>
  <si>
    <t>4838076-K</t>
  </si>
  <si>
    <t>Adq. Pasaje aereo a Stgo - DVC Curso Litigación Oral</t>
  </si>
  <si>
    <t>Luís López Arancibia</t>
  </si>
  <si>
    <t>7132767-1</t>
  </si>
  <si>
    <t>Res. FR XV Nº23</t>
  </si>
  <si>
    <t>Reparación de mobiliario post. Terremoto</t>
  </si>
  <si>
    <t>Publicación Licitación Publica Remodelación 2do piso FL Arica</t>
  </si>
  <si>
    <t>Adquisisción de combustible para vehículos</t>
  </si>
  <si>
    <t>Compañía de Petroleos de Chile</t>
  </si>
  <si>
    <t>99520000-7</t>
  </si>
  <si>
    <t>VARIAS</t>
  </si>
  <si>
    <t>Gasto en electricidad del mes de Mayo.</t>
  </si>
  <si>
    <t>Empresa Eléctrica de Arica S.A.</t>
  </si>
  <si>
    <t>96.542.120-3</t>
  </si>
  <si>
    <t>Gasto de Agua potable de la FL Arica.</t>
  </si>
  <si>
    <t>Aguas del Altiplano S.A.</t>
  </si>
  <si>
    <t>76.215.634-2</t>
  </si>
  <si>
    <t>Franqueo convenido FR. Mes Marzo</t>
  </si>
  <si>
    <t>Gasto acceso a internet BAM mes de Abril.</t>
  </si>
  <si>
    <t>Entel Pcs Telecomunicaciones S.A.</t>
  </si>
  <si>
    <t>Consumo de electricidad de la Fiscalía Local de Paillaco</t>
  </si>
  <si>
    <t>SOCIEDAD AUSTRAL DE ELECTRICIDAD</t>
  </si>
  <si>
    <t>76.076.162-5</t>
  </si>
  <si>
    <t>Franqueo convenido mes de Abril  2014 Fiscalía Region</t>
  </si>
  <si>
    <t>Consumo telefónico de banda ancha y telefonia fija del mes de  Marzo de la Fiscalía Regional</t>
  </si>
  <si>
    <t>TELEFONICA DEL SUR S.A.</t>
  </si>
  <si>
    <t>90.299.000-3</t>
  </si>
  <si>
    <t>Consumo de Agua  de la Fiscalía Regional de los Ríos</t>
  </si>
  <si>
    <t>AGUAS DECIMAS</t>
  </si>
  <si>
    <t>96.703.230-1</t>
  </si>
  <si>
    <t>Adquisición de pasaje aéreo para comisión de servicio de funcionario (fiscal) de la XIV Región</t>
  </si>
  <si>
    <t>Consumo de gas de la Fiscalia Local de San José</t>
  </si>
  <si>
    <t>Orden de  Compra</t>
  </si>
  <si>
    <t>Adquisición de codigo penal para la Fiscalia Regional de los Ríos</t>
  </si>
  <si>
    <t>LEGAL PUBLISHING CHILE LTDA.</t>
  </si>
  <si>
    <t>77.532.650-6</t>
  </si>
  <si>
    <t>3252447,3252451,3252450,3252449,3252448,3252446,3252445,3252444,3258812</t>
  </si>
  <si>
    <t>Consumo de electricidad de la Fiscalía Regional y Los Lagos</t>
  </si>
  <si>
    <t>Servicio de arriendo de salón para un total de 30 personas el día 23.07.2014</t>
  </si>
  <si>
    <t>TURISMO VILLA DEL RIO S.A.</t>
  </si>
  <si>
    <t>85.499.400-K</t>
  </si>
  <si>
    <t>Adquisición de 3.500 lts. De petroleo para caldera de la Fiscalia Local de Valdivia</t>
  </si>
  <si>
    <t>JUSTO SHULER Y CIA LTDA.</t>
  </si>
  <si>
    <t>88.218.100-6</t>
  </si>
  <si>
    <t>3257703,3257704,3257702</t>
  </si>
  <si>
    <t>Consumo de electricidad de la Fiscalía Local de Panguipulli</t>
  </si>
  <si>
    <t>Adquisición de pasaje aéreo para comisión de servicio de funcionario XIV Región</t>
  </si>
  <si>
    <t>3243116, 3277797</t>
  </si>
  <si>
    <t>Consumo de electricidad de la Fiscalía Local de La Unión</t>
  </si>
  <si>
    <t>Consumo de Agua  de la Fiscalía Local de Valdivia</t>
  </si>
  <si>
    <t>Consumo de electricidad de la Fiscalía Local de San José</t>
  </si>
  <si>
    <t>Consumo de gas de la Fiscalia Local de Paillaco</t>
  </si>
  <si>
    <t>SPORT SUR S.A.</t>
  </si>
  <si>
    <t>76.051.296-6</t>
  </si>
  <si>
    <t>Adquisición de pasaje aéreo para comisión de servicio de funcionario XIV Región ( Diferencia por cambio de pasajes)</t>
  </si>
  <si>
    <t>Adquisición de botiquin profesional para el uso de la Fiscalia Regional de los Ríos</t>
  </si>
  <si>
    <t>SODIMAC S.A.</t>
  </si>
  <si>
    <t>Adquisición de lampara para la Fiscalia Local de Río Bueno</t>
  </si>
  <si>
    <t>FN/MP N°1506</t>
  </si>
  <si>
    <t>Servicio de peritaje de daño y veracidad en victima, de la Fiscalia Local de Panguipulli</t>
  </si>
  <si>
    <t>ANDREA DEL CARMEN RUIZ HERRERA</t>
  </si>
  <si>
    <t xml:space="preserve">3274130
</t>
  </si>
  <si>
    <t>Consumo de electricidad de la Fiscalía Local de Valdivia</t>
  </si>
  <si>
    <t>Servicio de coffe break por inaguracion del SIAU de la Fiscalia Local de Río Bueno</t>
  </si>
  <si>
    <t>MARIA MARCELA ROLDAN ESSMANN</t>
  </si>
  <si>
    <t>5.607.744-8</t>
  </si>
  <si>
    <t>Adquisición de protectores de piso para la Fiscalia Regional de los Ríos</t>
  </si>
  <si>
    <t>Cambio de pasaje de la Fiscalia Regional de los Ríos</t>
  </si>
  <si>
    <t>Adquisición de materiales de oficina para la Fiscalia Regional de los Ríos</t>
  </si>
  <si>
    <t>Adquisición de materiales de oficina  para la Fiscalia Regional de los Ríos</t>
  </si>
  <si>
    <t>19 Los Ríos</t>
  </si>
  <si>
    <t>Mofidificación de estanterias Fiscalia Local Antofagasta</t>
  </si>
  <si>
    <t>Servicio de coffee break para actividad del programa capacitación</t>
  </si>
  <si>
    <t>Servicio de coffee break para participantes reunion de trabajo</t>
  </si>
  <si>
    <t>Capacitacion "Técnicas Efectivas para la Administración del Trabajo"</t>
  </si>
  <si>
    <t>Servicio carrier para video conferencia por Fiscalia Local Antofagasta</t>
  </si>
  <si>
    <t>Cargo Fijo de teléfono Nº 214789 (TOP) para la Fiscalía Regional-  mes de Mayo 2014.</t>
  </si>
  <si>
    <t>Pasajes aéreos Marcelo Miranda -- Martin Olivares, participación en "Curso de Mejoramiento Continuo" a realizado los días 14 y 15 de mayo en la ciudad de Santiago.</t>
  </si>
  <si>
    <t>Pasajes aéreos Carlos Juárez, participación primer curso de "Mejoramiento Continuo" a realizar los días 14 y 15 de mayo en la ciudad de Santiago.</t>
  </si>
  <si>
    <t>Pasajes aéreos Nicolás Zolezzi, participación en la "Tercera Jornada de Inducción en la Especialidad de Delitos Económicos" a efectudo en la ciudad de Stgo. los días 29 y 30 de mayo 2014.</t>
  </si>
  <si>
    <t>Pasajes aéreos Jesica Muñoz Cortés, participación en la "Jornada de Delegados de Bienestar 2014" a efectudo en la V región los días 27 y 28 de mayo 2014.</t>
  </si>
  <si>
    <t>Pasajes aéreos Patricia Contreras - Alejandra Cortés - Carolina Tabilo., participación en "Capacitación SIAU Espacio Presencial y Virtual, a realizado los días 27-28-29 de mayo en la ciudad de Stgo.</t>
  </si>
  <si>
    <t>Pasajes aéreos Carlos Juárez, participación en "Primera Reunión de Diseño nuevos equipos de Relatores Internos - Curso de gestión y atención integral de Victimas y Testigos" en Stgo los días 5 y 6 de junio.</t>
  </si>
  <si>
    <t>Pasajes aéreos Luis Zepeda, participación en el "Curso de Litigación Oral Avanzada" a efectuarse los días 4-5 y 6 de junio en la ciudad de Santiago.</t>
  </si>
  <si>
    <t>Pasajes aéreos Miriam Cruz, participación en "Reunión Mesa de Trabajo - Administradores" a realizarse en la ciudad de Stgo. el día 27 de Mayo 2014.</t>
  </si>
  <si>
    <t>Pasajes aéreos Marcia Acosta - Patricia Contreras - Miriam Cruz, participar en "Curso Gestión de Indicadores" a realizarse los días 11 y 12 de Junio 2014 en la ciudad de Stgo.</t>
  </si>
  <si>
    <t>Pasajes aéreos Miriam Cruz, gasto por compra de pasaje para complementar retorno de funcionaria a la región, por la suspensión del Curso Gestión de Indicadores, por causas naturales, en la ciudad de Iquique.</t>
  </si>
  <si>
    <t>Pasajes aéreos Gabriel Meza, concurre a diligencias, resolución FR Nº 92-2013, a la ciudad de Antofagasta el día 15 de mayo 2014.</t>
  </si>
  <si>
    <t>Pasajes aéreos Carlos Juárez y Christian Gonzalez, participación en "Reunión de Formadores de Relatores Internos 2014" a realizada los días 7-8 y 9 de mayo 2014 en la ciudad de Stgo.</t>
  </si>
  <si>
    <t>Servicio de flete desde Santiago a Copiapó por el traslado de 8 cubiertas de Mesa de reuniones y de 2 pisos de mesas, además considera la instalación.</t>
  </si>
  <si>
    <t>Peritaje Psicológico por causa.</t>
  </si>
  <si>
    <t>Alfombra solicitada por el Administrador de la F.L. de Chañaral para la recepción de la fiscalía.</t>
  </si>
  <si>
    <t>Materiales de oficina para la Fiscalía Regional de Atacama</t>
  </si>
  <si>
    <t>Renovación Arriendo inmueble Fiscalía Local de Combarbalá, período Mayo - Diciembre 2014.</t>
  </si>
  <si>
    <t>Servicio de Correo Privado Courier del mes de Marzo de 2014.</t>
  </si>
  <si>
    <t>Adquisición de vehículo institucional para uso del Fiscal Regional de Coquimbo.</t>
  </si>
  <si>
    <t xml:space="preserve">Adquisición de 410 resmas carta y 560 resmas oficio. Compra realizada en Mercado Público OC 697057-3-CM14 </t>
  </si>
  <si>
    <t>Peritaje Veracidad de Relato y Daño Emocional, Delito Violación RUC 13009XXXX FL Cauquenes Fiscal</t>
  </si>
  <si>
    <t xml:space="preserve">Peritaje Veracidad de Relato y Daño Emocional, Delito Abuso Sexual RUC 13009XXXX FL Talca Fiscal </t>
  </si>
  <si>
    <t>Peritaje Veracidad de Relato y Daño Emocional, Delito Abuso Sexual RUC 13011XXXXFL Linares Fisca</t>
  </si>
  <si>
    <t>Peritaje Veracidad de Relato y Daño Emocional, Delito Abuso Sexual RUC  13009XXXX FL Linares Fisc</t>
  </si>
  <si>
    <t>Peritaje Veracidad de Relato y Daño Emocional, Delito Abuso Sexual RUC  130059XXXX FL Constitución</t>
  </si>
  <si>
    <t>Servicio de Courier, Valija mes de  Abril  Fiscalias Locales y Fiscalia Regional</t>
  </si>
  <si>
    <t>Pasajes aéreos a Santiago para Abogado Asistente Fiscalía Local de Aysén, Jornada de Trabajo</t>
  </si>
  <si>
    <t>Pasajes aéreos a Santiago para Abogado Asistente Fiscalía Local de Coyhaique, Jornada de trabajo</t>
  </si>
  <si>
    <t>Servicio de Interpretación Inglés-Español para causa RUC 140023XXXX-7</t>
  </si>
  <si>
    <t>Servicio de Interpretación Chino-Español para Causa RUC 130077XXXX</t>
  </si>
  <si>
    <t>Servicio de Interpretación en lengua de señas para causa RUC 0900409XXXX</t>
  </si>
  <si>
    <t>Informe Pericial Causa RUC 090061XXXXX</t>
  </si>
  <si>
    <t>DÍMERC S.A..</t>
  </si>
  <si>
    <t>Servicio de Interpretación Cróele-Español para causa RUC 140030XXXX</t>
  </si>
  <si>
    <t>Servicio de Interpretación Chino-Español para Causa RUC 1200565XXXX</t>
  </si>
  <si>
    <t>Autoriza Renovación Contratos Servicios de Radiotaxi por un mes</t>
  </si>
  <si>
    <t>Según tarifas bajada de bandera y c/200 metros fijadas por Subsecretarís de Transportes</t>
  </si>
  <si>
    <t>Autoriza renovación por 1 mes de contrato de arriendo de vehículos para la Fiscalía Centro Norte.</t>
  </si>
  <si>
    <t>Suscripción al diario El Mercurio para uso Fiscal Jefe Fiscalía Alta Complejidad</t>
  </si>
  <si>
    <t>Arriendo de salón y servicios de coffee breaks para 18 personas el día 07/05/2013 para realización de reunión de direccionamiento.</t>
  </si>
  <si>
    <t>Arriendo de salón y servicios de coffee break, para 10 personas, para juornada de trabajo Unidad de Asesoría Jurídica.</t>
  </si>
  <si>
    <t>Arriendo de salón, equipos y servicios de coffee breaks para curso "Delitos de cohecho y tráfico de influencia" a realizarse el día 13 de mayo</t>
  </si>
  <si>
    <t>Arriendo de salón, telón, pizarra y servicios de coffee breaks para la realización de curso "Obstrucción a la Investigación"</t>
  </si>
  <si>
    <t>Adqusición de artículos deportivos en el marco de actividades del Programa de Prevención de Drogas</t>
  </si>
  <si>
    <t>78.789.700-2</t>
  </si>
  <si>
    <t>$ 561.764.- mensuales</t>
  </si>
  <si>
    <t>Pericia privada licitada en causa RUC 120043XXXX-X. Se considera UF estimada de $24.500.</t>
  </si>
  <si>
    <t>Pericia privada licitada para causa RUC 110013XXXX-X. Se considera UF estimada de $24.500.</t>
  </si>
  <si>
    <t>Pericia privada licitada para causa RUC 110081XXXX-X. Se considera UF estimada de $24.500.</t>
  </si>
  <si>
    <t>Pericia privada licitada para causa RUC 120091XXXX-X. Se considera UF estimada de $24.500.</t>
  </si>
  <si>
    <t>Pericia privada licitada para causa RUC 120110XXXX-X. Se considera UF estimada de $24.500.</t>
  </si>
  <si>
    <t>Pericia privada licitada para causa RUC 130070XXXX-X. Se considera UF estimada de $24.500.</t>
  </si>
  <si>
    <t>Pericia privada licitada para causa RUC 130072XXXX-X. Se considera UF estimada de $24.500.</t>
  </si>
  <si>
    <t>Pericia privada licitada para causa RUC 130081XXXX-X. Se considera UF estimada de $24.500.</t>
  </si>
  <si>
    <t>Pericia privada licitada para causa RUC 130111XXXX-X. Se considera UF estimada de $24.500.</t>
  </si>
  <si>
    <t>Pericia privada licitada para causa RUC 130120XXXX-X. Se considera UF estimada de $24.500.</t>
  </si>
  <si>
    <t>Pericia privada licitada para causa RUC 140000XXXX-X. Se considera UF estimada de $24.500.</t>
  </si>
  <si>
    <t>Pericia privada licitada para causa RUC 131002XXXX-X. Se considera UF estimada de $24.500.</t>
  </si>
  <si>
    <t>Pericia privada licitada para causa RUC 130035XXXX-X. Se considera UF estimada de $24.500.</t>
  </si>
  <si>
    <t>Pericia privada licitada para causa RUC 131000XXXX-X. Se considera UF estimada de $24.500.</t>
  </si>
  <si>
    <t>Pericia privada licitada para causa RUC 130080XXXX-X. Se considera UF estimada de $24.500.</t>
  </si>
  <si>
    <t>Pericia privada licitada para causa RUC 140041XXXX-X. Se considera UF estimada de $24.500.</t>
  </si>
  <si>
    <t>5 estacionamiento  en la calle 21 de mayo Nº 576, por el período 01-01-2014 al 31-12-2014, valor mensuaL por estacionamiento $73.150</t>
  </si>
  <si>
    <t>Adquisición de insumos de cafetería para capacitación, OC Nº 697058-103-CM14</t>
  </si>
  <si>
    <t>Adquisición de insumos de cafetería para reunión de Asesoria Jurídica, OC Nº 697058-78-CM14</t>
  </si>
  <si>
    <t>Reparación de la techumbre, filtración en el · piso de la F.L. de Talagante</t>
  </si>
  <si>
    <t>Licitación Privada</t>
  </si>
  <si>
    <t>Contratación de una Asesoría Experta en Ingeniería de Negocios.</t>
  </si>
  <si>
    <t>Arriendo de un  total de 8 módulos de Control y Gestión de la Atención de Público para su instalación en las Fiscalías Locales de las respectivas Fiscalías Regionales, en el marco del contrato celebrado el 29 de noviembre de 2012 y en el contexto de la implementación del Sistema de Información y Atención de usuarios SIAU.</t>
  </si>
  <si>
    <t>Consultoría de supervisión de estructuras en obra para la ejecución del proyecto "Construcción Edificio Institucional Fiscalía Nacional - Ministerio Público"</t>
  </si>
  <si>
    <t>Contratación de servicios programa de apoyo para la desvinculaión asistida, para un máximo de 06 funcionarios.</t>
  </si>
  <si>
    <t>Defensa de Apelación ante Tribunal de Segunda Instancia, oposición a solicitudes de Registro Propiedad Industrial</t>
  </si>
  <si>
    <t>Contratación mantención 40.000 Kms. Vehículo institucional.</t>
  </si>
  <si>
    <t>Compra de Gasolina 95 Octanos. carga de "Cupón Electrónico COPEC" para uso en vehículos institucionales.</t>
  </si>
  <si>
    <t>Compra de Petróleo Diesel. carga de "Cupón Electrónico COPEC" para uso en vehículo institucional.</t>
  </si>
  <si>
    <t>Suscripción anual para la Edición Digital del Diario La Segunda, Usuario: DEN.</t>
  </si>
  <si>
    <t>Adquisición de insumos de cafetería</t>
  </si>
  <si>
    <t>Adquisición de 10 hervidores para uso en atención de jornadas de trabajo y actividades de capacitación.</t>
  </si>
  <si>
    <t>Compra de 900 tarjetas de visita institucionales. impresas a 2/2 colores. en papel couché opaco de 350 grs. Con aplicación de polipropileno mate por tiro y retiro. Medidas 9 x 5 cms.</t>
  </si>
  <si>
    <t>Contratación de servicios de arriendo de salón, arriendo de equipamiento audiovisual y servicios de café, para realización de Jornada de Responsabilidad Penal Médica, a realizarse el 06 de agosto de 2014 en Eurotel Santiago.</t>
  </si>
  <si>
    <t>Contratación curso de capacitación "Comunicación Efectiva", para 6 profesionales de la División de Estudios, a realizarse los días 07, 14, 21 y 28 de agosto y 04 de septiembre de 2014</t>
  </si>
  <si>
    <t>Contratación de servicios, 2 días arriendo de salón Ulmo montaje U sin mesas para 32 personas; 64 servicios de coffee Bellavista 1 Bienvenida; 64 servicios de coffee Bellavista 2 PM; 64 servicios de coffee Bellavista 3 AM; 2 días arriendo de: notebook, datashow, amplificación y papelógrafo; telón sin costo.  Curso  gestión de personas.  Actividad a realizarse en la ciudad de Puerto Varas los días 19 y 20 de junio del 2014.</t>
  </si>
  <si>
    <t>Contratación de servicios, 4 días arriendo de salón Florencia para 10 personas; 80 servicios de coffee break simple; 4 días arriendo de notebook y datashow.  Jornada de formación y evaluación de los cursos mejoramiento continuo y gestión de indicadores.  Actividad a realizarse los días 24 y 27 de noviembre del 2014.</t>
  </si>
  <si>
    <t>Contratación de servicios, 1 arriendo de salón Península para 65 personas montaje escuela; 130 servicios de coffee break regal 1; 1 día arriendo de: notebook, datashow, telón, amplificación pizarra/papelógrafo.  Jornada especializada en delitos de responsabilidad penal adolescente.  Actividad a realizarse el día 20 de noviembre del 2014.</t>
  </si>
  <si>
    <t>Contratación de servicios, 1 día arriendo de salón Mapuche I y II jornada completa montaje tipo escuela; 1 día arriendo salón Mapuche I y II media jornada montaje tipo escuela; 150 servicios de coffee break AM alternativa C; 75 servicios de coffee break PM, alternativa A; 2 días arriendo amplificación; servicio de datashow y conexión internet sin costo.  Jornada de capacitación "Espacio de atención presencial SIAU".  Actividad a realizarse los días 27 y 28 de mayo del 2014.</t>
  </si>
  <si>
    <t>Contratación de servicios, 1 día arriendo de salón Mapuche I media jornada completa montaje tipo escuela; 1 día arriendo salón Mapuche I jornada completa montaje tipo escuela; 55 servicios de coffee break AM alternativa C; 110 servicios de coffee break PM, alternativa A; 2 días arriendo amplificación; servicio de datashow y conexión internet sin costo.  Jornada de capacitación "Espacio de atención virtual SIAU".  Actividad a realizarse los días 28 y 29 de mayo del 2014.</t>
  </si>
  <si>
    <t>Contratación de sesiones de actividad física y deportiva para 25 personas por actividad de programa de prevención del consumo de drogas</t>
  </si>
  <si>
    <t>2 monitores de 24" para uso estaciones de trabajo (PC) fiscal regional y director ejecutivo regional</t>
  </si>
  <si>
    <t xml:space="preserve">Instalación 3 puntos adicionales TV cable Fiscalía Regional </t>
  </si>
  <si>
    <t>17-FN/MP Nº 1311/2010</t>
  </si>
  <si>
    <t>17-FN/MP Nº 1695/2005</t>
  </si>
  <si>
    <t>RES FN Nº 2082 - 2011</t>
  </si>
  <si>
    <t>Renovación contrato servicios de aseo para dependencias de edificios institucionales de las Fiscalías Locales de Illapel y Los Vilos, período 08/Junio/2014 al 08/Junio/2015.-Valor Mensual $ 908.860.-</t>
  </si>
  <si>
    <t>$908.860,- mensuales, más reajuste IPC</t>
  </si>
  <si>
    <t>Renovación contrato servicio de aseo para dependencias de edificio institucional de la Fiscalía Local de Andacollo y Vicuña, por un año, a partir del 05/Mayo/2014.</t>
  </si>
  <si>
    <t>$762.176.- mensuales, más reajuste IPC</t>
  </si>
  <si>
    <t>Valor Mantención Bimestral $2.300.270.-</t>
  </si>
  <si>
    <t>Renovación contrato mantención (Bimestral) de equipos aire acondicionado de las Fiscalías de La Serena, Coquimbo, Ovalle, Vicuña, Illapel, Los Vilos y Fiscalía Regional, por un año, a partir del 18/07/2014.</t>
  </si>
  <si>
    <t>Valor Estimado Mensual $1.500.000.-</t>
  </si>
  <si>
    <t>Servicio de Radiotaxi para el traslado de personas de la Fiscalía Regional y Local de La Serena.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</si>
</sst>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&quot;$&quot;\ #,##0"/>
    <numFmt numFmtId="166" formatCode="[$$-340A]\ #,##0"/>
    <numFmt numFmtId="167" formatCode="dd/mm/yyyy;@"/>
  </numFmts>
  <fonts count="8"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8"/>
      <color indexed="30"/>
      <name val="Trebuchet MS"/>
      <family val="2"/>
    </font>
    <font>
      <b/>
      <i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/>
    </xf>
    <xf numFmtId="1" fontId="1" fillId="2" borderId="6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justify" vertical="center" wrapText="1"/>
    </xf>
    <xf numFmtId="165" fontId="4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1" fontId="4" fillId="0" borderId="2" xfId="0" applyNumberFormat="1" applyFont="1" applyBorder="1" applyAlignment="1">
      <alignment horizontal="justify" vertical="top" wrapText="1"/>
    </xf>
    <xf numFmtId="14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166" fontId="4" fillId="0" borderId="2" xfId="0" applyNumberFormat="1" applyFont="1" applyBorder="1" applyAlignment="1">
      <alignment horizontal="right" vertical="top" wrapText="1"/>
    </xf>
    <xf numFmtId="167" fontId="1" fillId="0" borderId="5" xfId="0" applyNumberFormat="1" applyFont="1" applyBorder="1" applyAlignment="1">
      <alignment horizontal="center" vertical="top" wrapText="1"/>
    </xf>
    <xf numFmtId="167" fontId="4" fillId="0" borderId="0" xfId="0" applyNumberFormat="1" applyFont="1" applyAlignment="1">
      <alignment horizontal="center"/>
    </xf>
    <xf numFmtId="167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justify" wrapText="1"/>
    </xf>
    <xf numFmtId="0" fontId="1" fillId="2" borderId="4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 wrapText="1"/>
    </xf>
    <xf numFmtId="1" fontId="4" fillId="0" borderId="2" xfId="0" applyNumberFormat="1" applyFont="1" applyFill="1" applyBorder="1" applyAlignment="1">
      <alignment horizontal="justify" vertical="top" wrapText="1"/>
    </xf>
    <xf numFmtId="14" fontId="4" fillId="0" borderId="2" xfId="0" applyNumberFormat="1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right" vertical="top" wrapText="1"/>
    </xf>
    <xf numFmtId="166" fontId="4" fillId="0" borderId="2" xfId="0" applyNumberFormat="1" applyFont="1" applyFill="1" applyBorder="1" applyAlignment="1">
      <alignment horizontal="right" vertical="top" wrapText="1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2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A2" sqref="A2:K2"/>
    </sheetView>
  </sheetViews>
  <sheetFormatPr baseColWidth="10" defaultRowHeight="15"/>
  <cols>
    <col min="1" max="1" width="18.28515625" style="3" customWidth="1"/>
    <col min="2" max="2" width="23.85546875" style="29" customWidth="1"/>
    <col min="3" max="3" width="14.140625" style="3" customWidth="1"/>
    <col min="4" max="4" width="12.5703125" style="25" customWidth="1"/>
    <col min="5" max="5" width="14" style="3" customWidth="1"/>
    <col min="6" max="6" width="12.28515625" style="11" customWidth="1"/>
    <col min="7" max="7" width="11.5703125" style="9" customWidth="1"/>
    <col min="8" max="8" width="66.5703125" style="3" customWidth="1"/>
    <col min="9" max="9" width="29" style="4" customWidth="1"/>
    <col min="10" max="10" width="13.140625" style="27" customWidth="1"/>
    <col min="11" max="11" width="19.28515625" style="14" customWidth="1"/>
    <col min="12" max="16384" width="11.42578125" style="3"/>
  </cols>
  <sheetData>
    <row r="1" spans="1:11" ht="18">
      <c r="A1" s="33" t="s">
        <v>66</v>
      </c>
      <c r="B1" s="34"/>
      <c r="C1" s="33"/>
      <c r="D1" s="33"/>
      <c r="E1" s="33"/>
      <c r="F1" s="33"/>
      <c r="G1" s="33"/>
      <c r="H1" s="33"/>
      <c r="I1" s="33"/>
      <c r="J1" s="33"/>
      <c r="K1" s="33"/>
    </row>
    <row r="2" spans="1:11" ht="18">
      <c r="A2" s="33" t="s">
        <v>67</v>
      </c>
      <c r="B2" s="34"/>
      <c r="C2" s="33"/>
      <c r="D2" s="33"/>
      <c r="E2" s="33"/>
      <c r="F2" s="33"/>
      <c r="G2" s="33"/>
      <c r="H2" s="33"/>
      <c r="I2" s="33"/>
      <c r="J2" s="33"/>
      <c r="K2" s="33"/>
    </row>
    <row r="3" spans="1:11" ht="18.75" thickBot="1">
      <c r="A3" s="31"/>
      <c r="B3" s="32"/>
      <c r="C3" s="31"/>
      <c r="D3" s="31"/>
      <c r="E3" s="31"/>
      <c r="F3" s="31"/>
      <c r="G3" s="31"/>
      <c r="H3" s="31"/>
      <c r="I3" s="31"/>
      <c r="J3" s="31"/>
      <c r="K3" s="31"/>
    </row>
    <row r="4" spans="1:11" s="2" customFormat="1" ht="68.25" thickBot="1">
      <c r="A4" s="1" t="s">
        <v>0</v>
      </c>
      <c r="B4" s="30" t="s">
        <v>1</v>
      </c>
      <c r="C4" s="6" t="s">
        <v>2</v>
      </c>
      <c r="D4" s="24" t="s">
        <v>3</v>
      </c>
      <c r="E4" s="1" t="s">
        <v>4</v>
      </c>
      <c r="F4" s="12" t="s">
        <v>5</v>
      </c>
      <c r="G4" s="7" t="s">
        <v>6</v>
      </c>
      <c r="H4" s="8" t="s">
        <v>7</v>
      </c>
      <c r="I4" s="6" t="s">
        <v>8</v>
      </c>
      <c r="J4" s="6" t="s">
        <v>9</v>
      </c>
      <c r="K4" s="15" t="s">
        <v>10</v>
      </c>
    </row>
    <row r="5" spans="1:11" s="10" customFormat="1" ht="30" customHeight="1">
      <c r="A5" s="16" t="s">
        <v>620</v>
      </c>
      <c r="B5" s="16" t="s">
        <v>11</v>
      </c>
      <c r="C5" s="17" t="s">
        <v>16</v>
      </c>
      <c r="D5" s="26" t="s">
        <v>16</v>
      </c>
      <c r="E5" s="18" t="s">
        <v>14</v>
      </c>
      <c r="F5" s="19">
        <v>20140022</v>
      </c>
      <c r="G5" s="20">
        <v>41764</v>
      </c>
      <c r="H5" s="21" t="s">
        <v>59</v>
      </c>
      <c r="I5" s="22" t="s">
        <v>38</v>
      </c>
      <c r="J5" s="28" t="s">
        <v>39</v>
      </c>
      <c r="K5" s="23">
        <v>306723</v>
      </c>
    </row>
    <row r="6" spans="1:11" s="10" customFormat="1" ht="45" customHeight="1">
      <c r="A6" s="16" t="s">
        <v>620</v>
      </c>
      <c r="B6" s="16" t="s">
        <v>11</v>
      </c>
      <c r="C6" s="17" t="s">
        <v>16</v>
      </c>
      <c r="D6" s="26" t="s">
        <v>16</v>
      </c>
      <c r="E6" s="18" t="s">
        <v>14</v>
      </c>
      <c r="F6" s="19">
        <v>20140023</v>
      </c>
      <c r="G6" s="20">
        <v>41765</v>
      </c>
      <c r="H6" s="21" t="s">
        <v>60</v>
      </c>
      <c r="I6" s="22" t="s">
        <v>40</v>
      </c>
      <c r="J6" s="28" t="s">
        <v>41</v>
      </c>
      <c r="K6" s="23">
        <v>571200</v>
      </c>
    </row>
    <row r="7" spans="1:11" s="10" customFormat="1" ht="30" customHeight="1">
      <c r="A7" s="16" t="s">
        <v>620</v>
      </c>
      <c r="B7" s="16" t="s">
        <v>11</v>
      </c>
      <c r="C7" s="17" t="s">
        <v>16</v>
      </c>
      <c r="D7" s="26" t="s">
        <v>16</v>
      </c>
      <c r="E7" s="18" t="s">
        <v>12</v>
      </c>
      <c r="F7" s="19">
        <v>20140046</v>
      </c>
      <c r="G7" s="20">
        <v>41767</v>
      </c>
      <c r="H7" s="21" t="s">
        <v>61</v>
      </c>
      <c r="I7" s="22" t="s">
        <v>42</v>
      </c>
      <c r="J7" s="28" t="s">
        <v>43</v>
      </c>
      <c r="K7" s="23">
        <v>94850</v>
      </c>
    </row>
    <row r="8" spans="1:11" s="10" customFormat="1" ht="45" customHeight="1">
      <c r="A8" s="16" t="s">
        <v>620</v>
      </c>
      <c r="B8" s="16" t="s">
        <v>68</v>
      </c>
      <c r="C8" s="17" t="s">
        <v>16</v>
      </c>
      <c r="D8" s="26" t="s">
        <v>16</v>
      </c>
      <c r="E8" s="18" t="s">
        <v>14</v>
      </c>
      <c r="F8" s="19">
        <v>20140024</v>
      </c>
      <c r="G8" s="20">
        <v>41768</v>
      </c>
      <c r="H8" s="21" t="s">
        <v>62</v>
      </c>
      <c r="I8" s="22" t="s">
        <v>36</v>
      </c>
      <c r="J8" s="28" t="s">
        <v>37</v>
      </c>
      <c r="K8" s="23">
        <v>262940</v>
      </c>
    </row>
    <row r="9" spans="1:11" s="10" customFormat="1" ht="15" customHeight="1">
      <c r="A9" s="16" t="s">
        <v>620</v>
      </c>
      <c r="B9" s="16" t="s">
        <v>109</v>
      </c>
      <c r="C9" s="17" t="s">
        <v>16</v>
      </c>
      <c r="D9" s="26" t="s">
        <v>16</v>
      </c>
      <c r="E9" s="18" t="s">
        <v>15</v>
      </c>
      <c r="F9" s="19">
        <v>310</v>
      </c>
      <c r="G9" s="20">
        <v>41771</v>
      </c>
      <c r="H9" s="21" t="s">
        <v>25</v>
      </c>
      <c r="I9" s="22" t="s">
        <v>26</v>
      </c>
      <c r="J9" s="28" t="s">
        <v>18</v>
      </c>
      <c r="K9" s="23">
        <v>94700</v>
      </c>
    </row>
    <row r="10" spans="1:11" s="10" customFormat="1" ht="15" customHeight="1">
      <c r="A10" s="16" t="s">
        <v>620</v>
      </c>
      <c r="B10" s="16" t="s">
        <v>109</v>
      </c>
      <c r="C10" s="17" t="s">
        <v>16</v>
      </c>
      <c r="D10" s="26" t="s">
        <v>16</v>
      </c>
      <c r="E10" s="18" t="s">
        <v>15</v>
      </c>
      <c r="F10" s="19">
        <v>310</v>
      </c>
      <c r="G10" s="20">
        <v>41771</v>
      </c>
      <c r="H10" s="21" t="s">
        <v>27</v>
      </c>
      <c r="I10" s="22" t="s">
        <v>26</v>
      </c>
      <c r="J10" s="28" t="s">
        <v>18</v>
      </c>
      <c r="K10" s="23">
        <v>20200</v>
      </c>
    </row>
    <row r="11" spans="1:11" s="10" customFormat="1" ht="15" customHeight="1">
      <c r="A11" s="16" t="s">
        <v>620</v>
      </c>
      <c r="B11" s="16" t="s">
        <v>109</v>
      </c>
      <c r="C11" s="17" t="s">
        <v>16</v>
      </c>
      <c r="D11" s="26" t="s">
        <v>16</v>
      </c>
      <c r="E11" s="18" t="s">
        <v>15</v>
      </c>
      <c r="F11" s="19">
        <v>310</v>
      </c>
      <c r="G11" s="20">
        <v>41771</v>
      </c>
      <c r="H11" s="21" t="s">
        <v>28</v>
      </c>
      <c r="I11" s="22" t="s">
        <v>26</v>
      </c>
      <c r="J11" s="28" t="s">
        <v>18</v>
      </c>
      <c r="K11" s="23">
        <v>26700</v>
      </c>
    </row>
    <row r="12" spans="1:11" s="10" customFormat="1" ht="15" customHeight="1">
      <c r="A12" s="16" t="s">
        <v>620</v>
      </c>
      <c r="B12" s="16" t="s">
        <v>109</v>
      </c>
      <c r="C12" s="17" t="s">
        <v>16</v>
      </c>
      <c r="D12" s="26" t="s">
        <v>16</v>
      </c>
      <c r="E12" s="18" t="s">
        <v>15</v>
      </c>
      <c r="F12" s="19">
        <v>310</v>
      </c>
      <c r="G12" s="20">
        <v>41771</v>
      </c>
      <c r="H12" s="21" t="s">
        <v>29</v>
      </c>
      <c r="I12" s="22" t="s">
        <v>26</v>
      </c>
      <c r="J12" s="28" t="s">
        <v>18</v>
      </c>
      <c r="K12" s="23">
        <v>56900</v>
      </c>
    </row>
    <row r="13" spans="1:11" s="10" customFormat="1" ht="15" customHeight="1">
      <c r="A13" s="16" t="s">
        <v>620</v>
      </c>
      <c r="B13" s="16" t="s">
        <v>109</v>
      </c>
      <c r="C13" s="17" t="s">
        <v>16</v>
      </c>
      <c r="D13" s="26" t="s">
        <v>16</v>
      </c>
      <c r="E13" s="18" t="s">
        <v>15</v>
      </c>
      <c r="F13" s="19">
        <v>311</v>
      </c>
      <c r="G13" s="20">
        <v>41771</v>
      </c>
      <c r="H13" s="21" t="s">
        <v>31</v>
      </c>
      <c r="I13" s="22" t="s">
        <v>19</v>
      </c>
      <c r="J13" s="28" t="s">
        <v>20</v>
      </c>
      <c r="K13" s="23">
        <v>575400</v>
      </c>
    </row>
    <row r="14" spans="1:11" s="10" customFormat="1" ht="15" customHeight="1">
      <c r="A14" s="16" t="s">
        <v>620</v>
      </c>
      <c r="B14" s="16" t="s">
        <v>109</v>
      </c>
      <c r="C14" s="17" t="s">
        <v>16</v>
      </c>
      <c r="D14" s="26" t="s">
        <v>16</v>
      </c>
      <c r="E14" s="18" t="s">
        <v>15</v>
      </c>
      <c r="F14" s="19">
        <v>311</v>
      </c>
      <c r="G14" s="20">
        <v>41771</v>
      </c>
      <c r="H14" s="21" t="s">
        <v>32</v>
      </c>
      <c r="I14" s="22" t="s">
        <v>19</v>
      </c>
      <c r="J14" s="28" t="s">
        <v>20</v>
      </c>
      <c r="K14" s="23">
        <v>184800</v>
      </c>
    </row>
    <row r="15" spans="1:11" s="10" customFormat="1" ht="15" customHeight="1">
      <c r="A15" s="16" t="s">
        <v>620</v>
      </c>
      <c r="B15" s="16" t="s">
        <v>109</v>
      </c>
      <c r="C15" s="17" t="s">
        <v>16</v>
      </c>
      <c r="D15" s="26" t="s">
        <v>16</v>
      </c>
      <c r="E15" s="18" t="s">
        <v>15</v>
      </c>
      <c r="F15" s="19">
        <v>311</v>
      </c>
      <c r="G15" s="20">
        <v>41771</v>
      </c>
      <c r="H15" s="21" t="s">
        <v>33</v>
      </c>
      <c r="I15" s="22" t="s">
        <v>19</v>
      </c>
      <c r="J15" s="28" t="s">
        <v>20</v>
      </c>
      <c r="K15" s="23">
        <v>415800</v>
      </c>
    </row>
    <row r="16" spans="1:11" s="2" customFormat="1" ht="15" customHeight="1">
      <c r="A16" s="16" t="s">
        <v>620</v>
      </c>
      <c r="B16" s="16" t="s">
        <v>109</v>
      </c>
      <c r="C16" s="17" t="s">
        <v>16</v>
      </c>
      <c r="D16" s="26" t="s">
        <v>16</v>
      </c>
      <c r="E16" s="18" t="s">
        <v>15</v>
      </c>
      <c r="F16" s="19">
        <v>311</v>
      </c>
      <c r="G16" s="20">
        <v>41771</v>
      </c>
      <c r="H16" s="21" t="s">
        <v>34</v>
      </c>
      <c r="I16" s="22" t="s">
        <v>19</v>
      </c>
      <c r="J16" s="28" t="s">
        <v>20</v>
      </c>
      <c r="K16" s="23">
        <v>195300</v>
      </c>
    </row>
    <row r="17" spans="1:11" s="2" customFormat="1" ht="15" customHeight="1">
      <c r="A17" s="16" t="s">
        <v>620</v>
      </c>
      <c r="B17" s="16" t="s">
        <v>109</v>
      </c>
      <c r="C17" s="17" t="s">
        <v>16</v>
      </c>
      <c r="D17" s="26" t="s">
        <v>16</v>
      </c>
      <c r="E17" s="18" t="s">
        <v>15</v>
      </c>
      <c r="F17" s="19">
        <v>311</v>
      </c>
      <c r="G17" s="20">
        <v>41771</v>
      </c>
      <c r="H17" s="21" t="s">
        <v>24</v>
      </c>
      <c r="I17" s="22" t="s">
        <v>19</v>
      </c>
      <c r="J17" s="28" t="s">
        <v>20</v>
      </c>
      <c r="K17" s="23">
        <v>176200</v>
      </c>
    </row>
    <row r="18" spans="1:11" s="10" customFormat="1" ht="30" customHeight="1">
      <c r="A18" s="16" t="s">
        <v>620</v>
      </c>
      <c r="B18" s="16" t="s">
        <v>11</v>
      </c>
      <c r="C18" s="17" t="s">
        <v>16</v>
      </c>
      <c r="D18" s="26" t="s">
        <v>16</v>
      </c>
      <c r="E18" s="18" t="s">
        <v>12</v>
      </c>
      <c r="F18" s="19">
        <v>20140047</v>
      </c>
      <c r="G18" s="20">
        <v>41773</v>
      </c>
      <c r="H18" s="21" t="s">
        <v>44</v>
      </c>
      <c r="I18" s="22" t="s">
        <v>45</v>
      </c>
      <c r="J18" s="28" t="s">
        <v>46</v>
      </c>
      <c r="K18" s="23">
        <v>270278</v>
      </c>
    </row>
    <row r="19" spans="1:11" s="10" customFormat="1" ht="30" customHeight="1">
      <c r="A19" s="16" t="s">
        <v>620</v>
      </c>
      <c r="B19" s="16" t="s">
        <v>11</v>
      </c>
      <c r="C19" s="17" t="s">
        <v>16</v>
      </c>
      <c r="D19" s="26" t="s">
        <v>16</v>
      </c>
      <c r="E19" s="18" t="s">
        <v>12</v>
      </c>
      <c r="F19" s="19">
        <v>20140048</v>
      </c>
      <c r="G19" s="20">
        <v>41773</v>
      </c>
      <c r="H19" s="21" t="s">
        <v>63</v>
      </c>
      <c r="I19" s="22" t="s">
        <v>47</v>
      </c>
      <c r="J19" s="28" t="s">
        <v>48</v>
      </c>
      <c r="K19" s="23">
        <v>154700</v>
      </c>
    </row>
    <row r="20" spans="1:11" s="10" customFormat="1" ht="30" customHeight="1">
      <c r="A20" s="16" t="s">
        <v>620</v>
      </c>
      <c r="B20" s="16" t="s">
        <v>11</v>
      </c>
      <c r="C20" s="17" t="s">
        <v>16</v>
      </c>
      <c r="D20" s="26" t="s">
        <v>16</v>
      </c>
      <c r="E20" s="18" t="s">
        <v>14</v>
      </c>
      <c r="F20" s="19">
        <v>20140049</v>
      </c>
      <c r="G20" s="20">
        <v>41774</v>
      </c>
      <c r="H20" s="21" t="s">
        <v>64</v>
      </c>
      <c r="I20" s="22" t="s">
        <v>54</v>
      </c>
      <c r="J20" s="28" t="s">
        <v>49</v>
      </c>
      <c r="K20" s="23">
        <v>182070</v>
      </c>
    </row>
    <row r="21" spans="1:11" s="10" customFormat="1" ht="30" customHeight="1">
      <c r="A21" s="16" t="s">
        <v>620</v>
      </c>
      <c r="B21" s="16" t="s">
        <v>11</v>
      </c>
      <c r="C21" s="17" t="s">
        <v>16</v>
      </c>
      <c r="D21" s="26" t="s">
        <v>16</v>
      </c>
      <c r="E21" s="18" t="s">
        <v>12</v>
      </c>
      <c r="F21" s="19">
        <v>20140050</v>
      </c>
      <c r="G21" s="20">
        <v>41775</v>
      </c>
      <c r="H21" s="21" t="s">
        <v>50</v>
      </c>
      <c r="I21" s="22" t="s">
        <v>45</v>
      </c>
      <c r="J21" s="28" t="s">
        <v>46</v>
      </c>
      <c r="K21" s="23">
        <v>73542</v>
      </c>
    </row>
    <row r="22" spans="1:11" s="10" customFormat="1" ht="30" customHeight="1">
      <c r="A22" s="16" t="s">
        <v>620</v>
      </c>
      <c r="B22" s="16" t="s">
        <v>11</v>
      </c>
      <c r="C22" s="17" t="s">
        <v>16</v>
      </c>
      <c r="D22" s="26" t="s">
        <v>16</v>
      </c>
      <c r="E22" s="18" t="s">
        <v>14</v>
      </c>
      <c r="F22" s="19">
        <v>20140025</v>
      </c>
      <c r="G22" s="20">
        <v>41781</v>
      </c>
      <c r="H22" s="21" t="s">
        <v>51</v>
      </c>
      <c r="I22" s="22" t="s">
        <v>52</v>
      </c>
      <c r="J22" s="28" t="s">
        <v>53</v>
      </c>
      <c r="K22" s="23">
        <v>205000</v>
      </c>
    </row>
    <row r="23" spans="1:11" s="2" customFormat="1" ht="15" customHeight="1">
      <c r="A23" s="16" t="s">
        <v>620</v>
      </c>
      <c r="B23" s="16" t="s">
        <v>109</v>
      </c>
      <c r="C23" s="17" t="s">
        <v>16</v>
      </c>
      <c r="D23" s="26" t="s">
        <v>16</v>
      </c>
      <c r="E23" s="18" t="s">
        <v>15</v>
      </c>
      <c r="F23" s="19">
        <v>339</v>
      </c>
      <c r="G23" s="20">
        <v>41782</v>
      </c>
      <c r="H23" s="21" t="s">
        <v>23</v>
      </c>
      <c r="I23" s="22" t="s">
        <v>21</v>
      </c>
      <c r="J23" s="28" t="s">
        <v>22</v>
      </c>
      <c r="K23" s="23">
        <v>98617</v>
      </c>
    </row>
    <row r="24" spans="1:11" s="10" customFormat="1" ht="15" customHeight="1">
      <c r="A24" s="16" t="s">
        <v>620</v>
      </c>
      <c r="B24" s="16" t="s">
        <v>109</v>
      </c>
      <c r="C24" s="17" t="s">
        <v>16</v>
      </c>
      <c r="D24" s="26" t="s">
        <v>16</v>
      </c>
      <c r="E24" s="18" t="s">
        <v>15</v>
      </c>
      <c r="F24" s="19">
        <v>350</v>
      </c>
      <c r="G24" s="20">
        <v>41785</v>
      </c>
      <c r="H24" s="21" t="s">
        <v>35</v>
      </c>
      <c r="I24" s="22" t="s">
        <v>26</v>
      </c>
      <c r="J24" s="28" t="s">
        <v>18</v>
      </c>
      <c r="K24" s="23">
        <v>77800</v>
      </c>
    </row>
    <row r="25" spans="1:11" s="10" customFormat="1" ht="45" customHeight="1">
      <c r="A25" s="16" t="s">
        <v>620</v>
      </c>
      <c r="B25" s="16" t="s">
        <v>68</v>
      </c>
      <c r="C25" s="17" t="s">
        <v>16</v>
      </c>
      <c r="D25" s="26" t="s">
        <v>16</v>
      </c>
      <c r="E25" s="18" t="s">
        <v>14</v>
      </c>
      <c r="F25" s="19">
        <v>20140051</v>
      </c>
      <c r="G25" s="20">
        <v>41786</v>
      </c>
      <c r="H25" s="21" t="s">
        <v>55</v>
      </c>
      <c r="I25" s="22" t="s">
        <v>30</v>
      </c>
      <c r="J25" s="28" t="s">
        <v>17</v>
      </c>
      <c r="K25" s="23">
        <v>1609995</v>
      </c>
    </row>
    <row r="26" spans="1:11" s="10" customFormat="1" ht="45" customHeight="1">
      <c r="A26" s="16" t="s">
        <v>620</v>
      </c>
      <c r="B26" s="16" t="s">
        <v>68</v>
      </c>
      <c r="C26" s="17" t="s">
        <v>16</v>
      </c>
      <c r="D26" s="26" t="s">
        <v>16</v>
      </c>
      <c r="E26" s="18" t="s">
        <v>14</v>
      </c>
      <c r="F26" s="19">
        <v>20140026</v>
      </c>
      <c r="G26" s="20">
        <v>41786</v>
      </c>
      <c r="H26" s="21" t="s">
        <v>56</v>
      </c>
      <c r="I26" s="22" t="s">
        <v>30</v>
      </c>
      <c r="J26" s="28" t="s">
        <v>17</v>
      </c>
      <c r="K26" s="23">
        <v>2072122</v>
      </c>
    </row>
    <row r="27" spans="1:11" s="10" customFormat="1" ht="30" customHeight="1">
      <c r="A27" s="16" t="s">
        <v>620</v>
      </c>
      <c r="B27" s="16" t="s">
        <v>11</v>
      </c>
      <c r="C27" s="17" t="s">
        <v>16</v>
      </c>
      <c r="D27" s="26" t="s">
        <v>16</v>
      </c>
      <c r="E27" s="18" t="s">
        <v>12</v>
      </c>
      <c r="F27" s="19">
        <v>20140052</v>
      </c>
      <c r="G27" s="20">
        <v>41787</v>
      </c>
      <c r="H27" s="21" t="s">
        <v>65</v>
      </c>
      <c r="I27" s="22" t="s">
        <v>57</v>
      </c>
      <c r="J27" s="28" t="s">
        <v>58</v>
      </c>
      <c r="K27" s="23">
        <v>41055</v>
      </c>
    </row>
    <row r="28" spans="1:11" s="10" customFormat="1" ht="30" customHeight="1">
      <c r="A28" s="16" t="s">
        <v>621</v>
      </c>
      <c r="B28" s="16" t="s">
        <v>11</v>
      </c>
      <c r="C28" s="17" t="s">
        <v>69</v>
      </c>
      <c r="D28" s="26" t="s">
        <v>69</v>
      </c>
      <c r="E28" s="18" t="s">
        <v>70</v>
      </c>
      <c r="F28" s="19">
        <v>20140122</v>
      </c>
      <c r="G28" s="20">
        <v>41771</v>
      </c>
      <c r="H28" s="21" t="s">
        <v>1878</v>
      </c>
      <c r="I28" s="22" t="s">
        <v>71</v>
      </c>
      <c r="J28" s="28" t="s">
        <v>72</v>
      </c>
      <c r="K28" s="23">
        <v>72225</v>
      </c>
    </row>
    <row r="29" spans="1:11" s="10" customFormat="1" ht="30" customHeight="1">
      <c r="A29" s="16" t="s">
        <v>621</v>
      </c>
      <c r="B29" s="16" t="s">
        <v>11</v>
      </c>
      <c r="C29" s="17" t="s">
        <v>69</v>
      </c>
      <c r="D29" s="26" t="s">
        <v>69</v>
      </c>
      <c r="E29" s="18" t="s">
        <v>70</v>
      </c>
      <c r="F29" s="19">
        <v>20140123</v>
      </c>
      <c r="G29" s="20">
        <v>41771</v>
      </c>
      <c r="H29" s="21" t="s">
        <v>1879</v>
      </c>
      <c r="I29" s="22" t="s">
        <v>71</v>
      </c>
      <c r="J29" s="28" t="s">
        <v>72</v>
      </c>
      <c r="K29" s="23">
        <v>46224</v>
      </c>
    </row>
    <row r="30" spans="1:11" s="10" customFormat="1" ht="30" customHeight="1">
      <c r="A30" s="16" t="s">
        <v>621</v>
      </c>
      <c r="B30" s="16" t="s">
        <v>73</v>
      </c>
      <c r="C30" s="17" t="s">
        <v>74</v>
      </c>
      <c r="D30" s="26">
        <v>41746</v>
      </c>
      <c r="E30" s="18" t="s">
        <v>70</v>
      </c>
      <c r="F30" s="19">
        <v>20140115</v>
      </c>
      <c r="G30" s="20">
        <v>41767</v>
      </c>
      <c r="H30" s="21" t="s">
        <v>75</v>
      </c>
      <c r="I30" s="22" t="s">
        <v>76</v>
      </c>
      <c r="J30" s="28" t="s">
        <v>77</v>
      </c>
      <c r="K30" s="23">
        <v>2266950</v>
      </c>
    </row>
    <row r="31" spans="1:11" s="10" customFormat="1" ht="30" customHeight="1">
      <c r="A31" s="16" t="s">
        <v>621</v>
      </c>
      <c r="B31" s="16" t="s">
        <v>11</v>
      </c>
      <c r="C31" s="17" t="s">
        <v>69</v>
      </c>
      <c r="D31" s="26" t="s">
        <v>69</v>
      </c>
      <c r="E31" s="18" t="s">
        <v>70</v>
      </c>
      <c r="F31" s="19">
        <v>20140140</v>
      </c>
      <c r="G31" s="20">
        <v>41778</v>
      </c>
      <c r="H31" s="21" t="s">
        <v>1877</v>
      </c>
      <c r="I31" s="22" t="s">
        <v>78</v>
      </c>
      <c r="J31" s="28" t="s">
        <v>79</v>
      </c>
      <c r="K31" s="23">
        <v>428400</v>
      </c>
    </row>
    <row r="32" spans="1:11" s="10" customFormat="1" ht="45" customHeight="1">
      <c r="A32" s="16" t="s">
        <v>621</v>
      </c>
      <c r="B32" s="5" t="s">
        <v>68</v>
      </c>
      <c r="C32" s="17" t="s">
        <v>69</v>
      </c>
      <c r="D32" s="26" t="s">
        <v>69</v>
      </c>
      <c r="E32" s="18" t="s">
        <v>70</v>
      </c>
      <c r="F32" s="19">
        <v>20140121</v>
      </c>
      <c r="G32" s="20">
        <v>41768</v>
      </c>
      <c r="H32" s="21" t="s">
        <v>80</v>
      </c>
      <c r="I32" s="22" t="s">
        <v>81</v>
      </c>
      <c r="J32" s="28" t="s">
        <v>37</v>
      </c>
      <c r="K32" s="23">
        <v>426937</v>
      </c>
    </row>
    <row r="33" spans="1:11" s="10" customFormat="1" ht="30" customHeight="1">
      <c r="A33" s="16" t="s">
        <v>621</v>
      </c>
      <c r="B33" s="16" t="s">
        <v>11</v>
      </c>
      <c r="C33" s="17" t="s">
        <v>69</v>
      </c>
      <c r="D33" s="26" t="s">
        <v>69</v>
      </c>
      <c r="E33" s="18" t="s">
        <v>70</v>
      </c>
      <c r="F33" s="19">
        <v>20140155</v>
      </c>
      <c r="G33" s="20">
        <v>41789</v>
      </c>
      <c r="H33" s="21" t="s">
        <v>82</v>
      </c>
      <c r="I33" s="22" t="s">
        <v>83</v>
      </c>
      <c r="J33" s="28" t="s">
        <v>84</v>
      </c>
      <c r="K33" s="23">
        <v>95200</v>
      </c>
    </row>
    <row r="34" spans="1:11" s="10" customFormat="1" ht="45" customHeight="1">
      <c r="A34" s="16" t="s">
        <v>621</v>
      </c>
      <c r="B34" s="5" t="s">
        <v>68</v>
      </c>
      <c r="C34" s="17" t="s">
        <v>69</v>
      </c>
      <c r="D34" s="26" t="s">
        <v>69</v>
      </c>
      <c r="E34" s="18" t="s">
        <v>70</v>
      </c>
      <c r="F34" s="19">
        <v>20140147</v>
      </c>
      <c r="G34" s="20">
        <v>41781</v>
      </c>
      <c r="H34" s="21" t="s">
        <v>85</v>
      </c>
      <c r="I34" s="22" t="s">
        <v>86</v>
      </c>
      <c r="J34" s="28" t="s">
        <v>87</v>
      </c>
      <c r="K34" s="23">
        <v>256732</v>
      </c>
    </row>
    <row r="35" spans="1:11" s="10" customFormat="1" ht="45" customHeight="1">
      <c r="A35" s="16" t="s">
        <v>621</v>
      </c>
      <c r="B35" s="5" t="s">
        <v>68</v>
      </c>
      <c r="C35" s="17" t="s">
        <v>69</v>
      </c>
      <c r="D35" s="26" t="s">
        <v>69</v>
      </c>
      <c r="E35" s="18" t="s">
        <v>70</v>
      </c>
      <c r="F35" s="19">
        <v>20140116</v>
      </c>
      <c r="G35" s="20">
        <v>41767</v>
      </c>
      <c r="H35" s="21" t="s">
        <v>85</v>
      </c>
      <c r="I35" s="22" t="s">
        <v>88</v>
      </c>
      <c r="J35" s="28" t="s">
        <v>17</v>
      </c>
      <c r="K35" s="23">
        <v>139266</v>
      </c>
    </row>
    <row r="36" spans="1:11" s="10" customFormat="1" ht="45" customHeight="1">
      <c r="A36" s="16" t="s">
        <v>621</v>
      </c>
      <c r="B36" s="5" t="s">
        <v>68</v>
      </c>
      <c r="C36" s="17" t="s">
        <v>69</v>
      </c>
      <c r="D36" s="26" t="s">
        <v>69</v>
      </c>
      <c r="E36" s="18" t="s">
        <v>70</v>
      </c>
      <c r="F36" s="19">
        <v>20140119</v>
      </c>
      <c r="G36" s="20">
        <v>41768</v>
      </c>
      <c r="H36" s="21" t="s">
        <v>85</v>
      </c>
      <c r="I36" s="22" t="s">
        <v>88</v>
      </c>
      <c r="J36" s="28" t="s">
        <v>17</v>
      </c>
      <c r="K36" s="23">
        <v>149266</v>
      </c>
    </row>
    <row r="37" spans="1:11" s="10" customFormat="1" ht="45" customHeight="1">
      <c r="A37" s="16" t="s">
        <v>621</v>
      </c>
      <c r="B37" s="5" t="s">
        <v>68</v>
      </c>
      <c r="C37" s="17" t="s">
        <v>69</v>
      </c>
      <c r="D37" s="26" t="s">
        <v>69</v>
      </c>
      <c r="E37" s="18" t="s">
        <v>70</v>
      </c>
      <c r="F37" s="19">
        <v>20140120</v>
      </c>
      <c r="G37" s="20">
        <v>41768</v>
      </c>
      <c r="H37" s="21" t="s">
        <v>85</v>
      </c>
      <c r="I37" s="22" t="s">
        <v>88</v>
      </c>
      <c r="J37" s="28" t="s">
        <v>17</v>
      </c>
      <c r="K37" s="23">
        <v>10000</v>
      </c>
    </row>
    <row r="38" spans="1:11" s="10" customFormat="1" ht="45" customHeight="1">
      <c r="A38" s="16" t="s">
        <v>621</v>
      </c>
      <c r="B38" s="5" t="s">
        <v>68</v>
      </c>
      <c r="C38" s="17" t="s">
        <v>69</v>
      </c>
      <c r="D38" s="26" t="s">
        <v>69</v>
      </c>
      <c r="E38" s="18" t="s">
        <v>70</v>
      </c>
      <c r="F38" s="19">
        <v>20140133</v>
      </c>
      <c r="G38" s="20">
        <v>41774</v>
      </c>
      <c r="H38" s="21" t="s">
        <v>85</v>
      </c>
      <c r="I38" s="22" t="s">
        <v>88</v>
      </c>
      <c r="J38" s="28" t="s">
        <v>17</v>
      </c>
      <c r="K38" s="23">
        <v>149266</v>
      </c>
    </row>
    <row r="39" spans="1:11" s="10" customFormat="1" ht="45" customHeight="1">
      <c r="A39" s="16" t="s">
        <v>621</v>
      </c>
      <c r="B39" s="5" t="s">
        <v>68</v>
      </c>
      <c r="C39" s="17" t="s">
        <v>69</v>
      </c>
      <c r="D39" s="26" t="s">
        <v>69</v>
      </c>
      <c r="E39" s="18" t="s">
        <v>70</v>
      </c>
      <c r="F39" s="19">
        <v>20140134</v>
      </c>
      <c r="G39" s="20">
        <v>41775</v>
      </c>
      <c r="H39" s="21" t="s">
        <v>85</v>
      </c>
      <c r="I39" s="22" t="s">
        <v>88</v>
      </c>
      <c r="J39" s="28" t="s">
        <v>17</v>
      </c>
      <c r="K39" s="23">
        <v>379266</v>
      </c>
    </row>
    <row r="40" spans="1:11" s="10" customFormat="1" ht="45" customHeight="1">
      <c r="A40" s="16" t="s">
        <v>621</v>
      </c>
      <c r="B40" s="5" t="s">
        <v>68</v>
      </c>
      <c r="C40" s="17" t="s">
        <v>69</v>
      </c>
      <c r="D40" s="26" t="s">
        <v>69</v>
      </c>
      <c r="E40" s="18" t="s">
        <v>70</v>
      </c>
      <c r="F40" s="19">
        <v>20140138</v>
      </c>
      <c r="G40" s="20">
        <v>41778</v>
      </c>
      <c r="H40" s="21" t="s">
        <v>85</v>
      </c>
      <c r="I40" s="22" t="s">
        <v>88</v>
      </c>
      <c r="J40" s="28" t="s">
        <v>17</v>
      </c>
      <c r="K40" s="23">
        <v>219266</v>
      </c>
    </row>
    <row r="41" spans="1:11" s="10" customFormat="1" ht="45" customHeight="1">
      <c r="A41" s="16" t="s">
        <v>621</v>
      </c>
      <c r="B41" s="5" t="s">
        <v>68</v>
      </c>
      <c r="C41" s="17" t="s">
        <v>69</v>
      </c>
      <c r="D41" s="26" t="s">
        <v>69</v>
      </c>
      <c r="E41" s="18" t="s">
        <v>70</v>
      </c>
      <c r="F41" s="19">
        <v>20140139</v>
      </c>
      <c r="G41" s="20">
        <v>41778</v>
      </c>
      <c r="H41" s="21" t="s">
        <v>85</v>
      </c>
      <c r="I41" s="22" t="s">
        <v>88</v>
      </c>
      <c r="J41" s="28" t="s">
        <v>17</v>
      </c>
      <c r="K41" s="23">
        <v>149266</v>
      </c>
    </row>
    <row r="42" spans="1:11" s="10" customFormat="1" ht="45" customHeight="1">
      <c r="A42" s="16" t="s">
        <v>621</v>
      </c>
      <c r="B42" s="5" t="s">
        <v>68</v>
      </c>
      <c r="C42" s="17" t="s">
        <v>69</v>
      </c>
      <c r="D42" s="26" t="s">
        <v>69</v>
      </c>
      <c r="E42" s="18" t="s">
        <v>70</v>
      </c>
      <c r="F42" s="19">
        <v>20140142</v>
      </c>
      <c r="G42" s="20">
        <v>41778</v>
      </c>
      <c r="H42" s="21" t="s">
        <v>85</v>
      </c>
      <c r="I42" s="22" t="s">
        <v>88</v>
      </c>
      <c r="J42" s="28" t="s">
        <v>17</v>
      </c>
      <c r="K42" s="23">
        <v>166266</v>
      </c>
    </row>
    <row r="43" spans="1:11" s="10" customFormat="1" ht="45" customHeight="1">
      <c r="A43" s="16" t="s">
        <v>621</v>
      </c>
      <c r="B43" s="5" t="s">
        <v>68</v>
      </c>
      <c r="C43" s="17" t="s">
        <v>69</v>
      </c>
      <c r="D43" s="26" t="s">
        <v>69</v>
      </c>
      <c r="E43" s="18" t="s">
        <v>70</v>
      </c>
      <c r="F43" s="19">
        <v>20140143</v>
      </c>
      <c r="G43" s="20">
        <v>41778</v>
      </c>
      <c r="H43" s="21" t="s">
        <v>85</v>
      </c>
      <c r="I43" s="22" t="s">
        <v>88</v>
      </c>
      <c r="J43" s="28" t="s">
        <v>17</v>
      </c>
      <c r="K43" s="23">
        <v>149266</v>
      </c>
    </row>
    <row r="44" spans="1:11" s="10" customFormat="1" ht="45" customHeight="1">
      <c r="A44" s="16" t="s">
        <v>621</v>
      </c>
      <c r="B44" s="5" t="s">
        <v>68</v>
      </c>
      <c r="C44" s="17" t="s">
        <v>69</v>
      </c>
      <c r="D44" s="26" t="s">
        <v>69</v>
      </c>
      <c r="E44" s="18" t="s">
        <v>70</v>
      </c>
      <c r="F44" s="19">
        <v>20140146</v>
      </c>
      <c r="G44" s="20">
        <v>41781</v>
      </c>
      <c r="H44" s="21" t="s">
        <v>85</v>
      </c>
      <c r="I44" s="22" t="s">
        <v>88</v>
      </c>
      <c r="J44" s="28" t="s">
        <v>17</v>
      </c>
      <c r="K44" s="23">
        <v>149266</v>
      </c>
    </row>
    <row r="45" spans="1:11" s="10" customFormat="1" ht="45" customHeight="1">
      <c r="A45" s="16" t="s">
        <v>621</v>
      </c>
      <c r="B45" s="5" t="s">
        <v>68</v>
      </c>
      <c r="C45" s="17" t="s">
        <v>69</v>
      </c>
      <c r="D45" s="26" t="s">
        <v>69</v>
      </c>
      <c r="E45" s="18" t="s">
        <v>70</v>
      </c>
      <c r="F45" s="19">
        <v>20140148</v>
      </c>
      <c r="G45" s="20">
        <v>41781</v>
      </c>
      <c r="H45" s="21" t="s">
        <v>85</v>
      </c>
      <c r="I45" s="22" t="s">
        <v>88</v>
      </c>
      <c r="J45" s="28" t="s">
        <v>17</v>
      </c>
      <c r="K45" s="23">
        <v>149266</v>
      </c>
    </row>
    <row r="46" spans="1:11" s="10" customFormat="1" ht="45" customHeight="1">
      <c r="A46" s="16" t="s">
        <v>621</v>
      </c>
      <c r="B46" s="5" t="s">
        <v>68</v>
      </c>
      <c r="C46" s="17" t="s">
        <v>69</v>
      </c>
      <c r="D46" s="26" t="s">
        <v>69</v>
      </c>
      <c r="E46" s="18" t="s">
        <v>70</v>
      </c>
      <c r="F46" s="19">
        <v>20140149</v>
      </c>
      <c r="G46" s="20">
        <v>41785</v>
      </c>
      <c r="H46" s="21" t="s">
        <v>85</v>
      </c>
      <c r="I46" s="22" t="s">
        <v>88</v>
      </c>
      <c r="J46" s="28" t="s">
        <v>17</v>
      </c>
      <c r="K46" s="23">
        <v>245532</v>
      </c>
    </row>
    <row r="47" spans="1:11" s="10" customFormat="1" ht="45" customHeight="1">
      <c r="A47" s="16" t="s">
        <v>621</v>
      </c>
      <c r="B47" s="5" t="s">
        <v>68</v>
      </c>
      <c r="C47" s="17" t="s">
        <v>69</v>
      </c>
      <c r="D47" s="26" t="s">
        <v>69</v>
      </c>
      <c r="E47" s="18" t="s">
        <v>70</v>
      </c>
      <c r="F47" s="19">
        <v>20140151</v>
      </c>
      <c r="G47" s="20">
        <v>41788</v>
      </c>
      <c r="H47" s="21" t="s">
        <v>85</v>
      </c>
      <c r="I47" s="22" t="s">
        <v>88</v>
      </c>
      <c r="J47" s="28" t="s">
        <v>17</v>
      </c>
      <c r="K47" s="23">
        <v>166266</v>
      </c>
    </row>
    <row r="48" spans="1:11" s="10" customFormat="1" ht="45" customHeight="1">
      <c r="A48" s="16" t="s">
        <v>621</v>
      </c>
      <c r="B48" s="5" t="s">
        <v>68</v>
      </c>
      <c r="C48" s="17" t="s">
        <v>69</v>
      </c>
      <c r="D48" s="26" t="s">
        <v>69</v>
      </c>
      <c r="E48" s="18" t="s">
        <v>70</v>
      </c>
      <c r="F48" s="19">
        <v>20140152</v>
      </c>
      <c r="G48" s="20">
        <v>41788</v>
      </c>
      <c r="H48" s="21" t="s">
        <v>85</v>
      </c>
      <c r="I48" s="22" t="s">
        <v>88</v>
      </c>
      <c r="J48" s="28" t="s">
        <v>17</v>
      </c>
      <c r="K48" s="23">
        <v>149266</v>
      </c>
    </row>
    <row r="49" spans="1:11" s="10" customFormat="1" ht="45" customHeight="1">
      <c r="A49" s="16" t="s">
        <v>621</v>
      </c>
      <c r="B49" s="5" t="s">
        <v>68</v>
      </c>
      <c r="C49" s="17" t="s">
        <v>69</v>
      </c>
      <c r="D49" s="26" t="s">
        <v>69</v>
      </c>
      <c r="E49" s="18" t="s">
        <v>70</v>
      </c>
      <c r="F49" s="19">
        <v>20140153</v>
      </c>
      <c r="G49" s="20">
        <v>41788</v>
      </c>
      <c r="H49" s="21" t="s">
        <v>85</v>
      </c>
      <c r="I49" s="22" t="s">
        <v>88</v>
      </c>
      <c r="J49" s="28" t="s">
        <v>17</v>
      </c>
      <c r="K49" s="23">
        <v>48266</v>
      </c>
    </row>
    <row r="50" spans="1:11" s="10" customFormat="1" ht="45" customHeight="1">
      <c r="A50" s="16" t="s">
        <v>621</v>
      </c>
      <c r="B50" s="5" t="s">
        <v>68</v>
      </c>
      <c r="C50" s="17" t="s">
        <v>69</v>
      </c>
      <c r="D50" s="26" t="s">
        <v>69</v>
      </c>
      <c r="E50" s="18" t="s">
        <v>70</v>
      </c>
      <c r="F50" s="19">
        <v>20140154</v>
      </c>
      <c r="G50" s="20">
        <v>41788</v>
      </c>
      <c r="H50" s="21" t="s">
        <v>85</v>
      </c>
      <c r="I50" s="22" t="s">
        <v>88</v>
      </c>
      <c r="J50" s="28" t="s">
        <v>17</v>
      </c>
      <c r="K50" s="23">
        <v>191766</v>
      </c>
    </row>
    <row r="51" spans="1:11" s="10" customFormat="1" ht="30" customHeight="1">
      <c r="A51" s="16" t="s">
        <v>621</v>
      </c>
      <c r="B51" s="16" t="s">
        <v>11</v>
      </c>
      <c r="C51" s="17" t="s">
        <v>69</v>
      </c>
      <c r="D51" s="26" t="s">
        <v>69</v>
      </c>
      <c r="E51" s="18" t="s">
        <v>70</v>
      </c>
      <c r="F51" s="19">
        <v>20140132</v>
      </c>
      <c r="G51" s="20">
        <v>41772</v>
      </c>
      <c r="H51" s="21" t="s">
        <v>89</v>
      </c>
      <c r="I51" s="22" t="s">
        <v>90</v>
      </c>
      <c r="J51" s="28" t="s">
        <v>91</v>
      </c>
      <c r="K51" s="23">
        <v>113395</v>
      </c>
    </row>
    <row r="52" spans="1:11" s="10" customFormat="1" ht="30" customHeight="1">
      <c r="A52" s="16" t="s">
        <v>621</v>
      </c>
      <c r="B52" s="16" t="s">
        <v>11</v>
      </c>
      <c r="C52" s="17" t="s">
        <v>69</v>
      </c>
      <c r="D52" s="26" t="s">
        <v>69</v>
      </c>
      <c r="E52" s="18" t="s">
        <v>70</v>
      </c>
      <c r="F52" s="19">
        <v>20140150</v>
      </c>
      <c r="G52" s="20">
        <v>41787</v>
      </c>
      <c r="H52" s="21" t="s">
        <v>92</v>
      </c>
      <c r="I52" s="22" t="s">
        <v>93</v>
      </c>
      <c r="J52" s="28" t="s">
        <v>94</v>
      </c>
      <c r="K52" s="23">
        <v>91630</v>
      </c>
    </row>
    <row r="53" spans="1:11" s="10" customFormat="1" ht="30" customHeight="1">
      <c r="A53" s="16" t="s">
        <v>621</v>
      </c>
      <c r="B53" s="16" t="s">
        <v>11</v>
      </c>
      <c r="C53" s="17" t="s">
        <v>69</v>
      </c>
      <c r="D53" s="26" t="s">
        <v>69</v>
      </c>
      <c r="E53" s="18" t="s">
        <v>70</v>
      </c>
      <c r="F53" s="19">
        <v>20140137</v>
      </c>
      <c r="G53" s="20">
        <v>41774</v>
      </c>
      <c r="H53" s="21" t="s">
        <v>1880</v>
      </c>
      <c r="I53" s="22" t="s">
        <v>95</v>
      </c>
      <c r="J53" s="28" t="s">
        <v>96</v>
      </c>
      <c r="K53" s="23">
        <v>425000</v>
      </c>
    </row>
    <row r="54" spans="1:11" s="10" customFormat="1" ht="30" customHeight="1">
      <c r="A54" s="16" t="s">
        <v>621</v>
      </c>
      <c r="B54" s="16" t="s">
        <v>11</v>
      </c>
      <c r="C54" s="17" t="s">
        <v>69</v>
      </c>
      <c r="D54" s="26" t="s">
        <v>69</v>
      </c>
      <c r="E54" s="18" t="s">
        <v>70</v>
      </c>
      <c r="F54" s="19">
        <v>20140108</v>
      </c>
      <c r="G54" s="20">
        <v>41771</v>
      </c>
      <c r="H54" s="21" t="s">
        <v>97</v>
      </c>
      <c r="I54" s="22" t="s">
        <v>98</v>
      </c>
      <c r="J54" s="28" t="s">
        <v>99</v>
      </c>
      <c r="K54" s="23">
        <v>234981</v>
      </c>
    </row>
    <row r="55" spans="1:11" s="10" customFormat="1" ht="30" customHeight="1">
      <c r="A55" s="16" t="s">
        <v>621</v>
      </c>
      <c r="B55" s="16" t="s">
        <v>11</v>
      </c>
      <c r="C55" s="17" t="s">
        <v>69</v>
      </c>
      <c r="D55" s="26" t="s">
        <v>69</v>
      </c>
      <c r="E55" s="18" t="s">
        <v>70</v>
      </c>
      <c r="F55" s="19">
        <v>20140141</v>
      </c>
      <c r="G55" s="20">
        <v>41778</v>
      </c>
      <c r="H55" s="21" t="s">
        <v>100</v>
      </c>
      <c r="I55" s="22" t="s">
        <v>98</v>
      </c>
      <c r="J55" s="28" t="s">
        <v>99</v>
      </c>
      <c r="K55" s="23">
        <v>214764</v>
      </c>
    </row>
    <row r="56" spans="1:11" s="10" customFormat="1" ht="30" customHeight="1">
      <c r="A56" s="16" t="s">
        <v>621</v>
      </c>
      <c r="B56" s="16" t="s">
        <v>213</v>
      </c>
      <c r="C56" s="17" t="s">
        <v>101</v>
      </c>
      <c r="D56" s="26">
        <v>41183</v>
      </c>
      <c r="E56" s="18" t="s">
        <v>70</v>
      </c>
      <c r="F56" s="19">
        <v>20140118</v>
      </c>
      <c r="G56" s="20">
        <v>41768</v>
      </c>
      <c r="H56" s="21" t="s">
        <v>102</v>
      </c>
      <c r="I56" s="22" t="s">
        <v>103</v>
      </c>
      <c r="J56" s="28" t="s">
        <v>104</v>
      </c>
      <c r="K56" s="23">
        <v>142906</v>
      </c>
    </row>
    <row r="57" spans="1:11" s="10" customFormat="1" ht="30" customHeight="1">
      <c r="A57" s="16" t="s">
        <v>621</v>
      </c>
      <c r="B57" s="16" t="s">
        <v>213</v>
      </c>
      <c r="C57" s="17" t="s">
        <v>101</v>
      </c>
      <c r="D57" s="26">
        <v>41183</v>
      </c>
      <c r="E57" s="18" t="s">
        <v>70</v>
      </c>
      <c r="F57" s="19">
        <v>20140124</v>
      </c>
      <c r="G57" s="20">
        <v>41772</v>
      </c>
      <c r="H57" s="21" t="s">
        <v>102</v>
      </c>
      <c r="I57" s="22" t="s">
        <v>103</v>
      </c>
      <c r="J57" s="28" t="s">
        <v>104</v>
      </c>
      <c r="K57" s="23">
        <v>142906</v>
      </c>
    </row>
    <row r="58" spans="1:11" s="10" customFormat="1" ht="30" customHeight="1">
      <c r="A58" s="16" t="s">
        <v>621</v>
      </c>
      <c r="B58" s="16" t="s">
        <v>213</v>
      </c>
      <c r="C58" s="17" t="s">
        <v>101</v>
      </c>
      <c r="D58" s="26">
        <v>41183</v>
      </c>
      <c r="E58" s="18" t="s">
        <v>70</v>
      </c>
      <c r="F58" s="19">
        <v>20140128</v>
      </c>
      <c r="G58" s="20">
        <v>41772</v>
      </c>
      <c r="H58" s="21" t="s">
        <v>102</v>
      </c>
      <c r="I58" s="22" t="s">
        <v>103</v>
      </c>
      <c r="J58" s="28" t="s">
        <v>104</v>
      </c>
      <c r="K58" s="23">
        <v>142906</v>
      </c>
    </row>
    <row r="59" spans="1:11" s="10" customFormat="1" ht="30" customHeight="1">
      <c r="A59" s="16" t="s">
        <v>621</v>
      </c>
      <c r="B59" s="16" t="s">
        <v>213</v>
      </c>
      <c r="C59" s="17" t="s">
        <v>101</v>
      </c>
      <c r="D59" s="26">
        <v>41183</v>
      </c>
      <c r="E59" s="18" t="s">
        <v>70</v>
      </c>
      <c r="F59" s="19">
        <v>20140129</v>
      </c>
      <c r="G59" s="20">
        <v>41772</v>
      </c>
      <c r="H59" s="21" t="s">
        <v>102</v>
      </c>
      <c r="I59" s="22" t="s">
        <v>103</v>
      </c>
      <c r="J59" s="28" t="s">
        <v>104</v>
      </c>
      <c r="K59" s="23">
        <v>142906</v>
      </c>
    </row>
    <row r="60" spans="1:11" s="10" customFormat="1" ht="30" customHeight="1">
      <c r="A60" s="16" t="s">
        <v>621</v>
      </c>
      <c r="B60" s="16" t="s">
        <v>213</v>
      </c>
      <c r="C60" s="17" t="s">
        <v>101</v>
      </c>
      <c r="D60" s="26">
        <v>41183</v>
      </c>
      <c r="E60" s="18" t="s">
        <v>70</v>
      </c>
      <c r="F60" s="19">
        <v>20140130</v>
      </c>
      <c r="G60" s="20">
        <v>41772</v>
      </c>
      <c r="H60" s="21" t="s">
        <v>102</v>
      </c>
      <c r="I60" s="22" t="s">
        <v>103</v>
      </c>
      <c r="J60" s="28" t="s">
        <v>104</v>
      </c>
      <c r="K60" s="23">
        <v>142906</v>
      </c>
    </row>
    <row r="61" spans="1:11" s="10" customFormat="1" ht="30" customHeight="1">
      <c r="A61" s="16" t="s">
        <v>621</v>
      </c>
      <c r="B61" s="16" t="s">
        <v>213</v>
      </c>
      <c r="C61" s="17" t="s">
        <v>101</v>
      </c>
      <c r="D61" s="26">
        <v>41183</v>
      </c>
      <c r="E61" s="18" t="s">
        <v>70</v>
      </c>
      <c r="F61" s="19">
        <v>20140117</v>
      </c>
      <c r="G61" s="20">
        <v>41768</v>
      </c>
      <c r="H61" s="21" t="s">
        <v>102</v>
      </c>
      <c r="I61" s="22" t="s">
        <v>105</v>
      </c>
      <c r="J61" s="28" t="s">
        <v>106</v>
      </c>
      <c r="K61" s="23">
        <v>142944</v>
      </c>
    </row>
    <row r="62" spans="1:11" s="10" customFormat="1" ht="30" customHeight="1">
      <c r="A62" s="16" t="s">
        <v>621</v>
      </c>
      <c r="B62" s="16" t="s">
        <v>213</v>
      </c>
      <c r="C62" s="17" t="s">
        <v>101</v>
      </c>
      <c r="D62" s="26">
        <v>41183</v>
      </c>
      <c r="E62" s="18" t="s">
        <v>70</v>
      </c>
      <c r="F62" s="19">
        <v>20140144</v>
      </c>
      <c r="G62" s="20">
        <v>41781</v>
      </c>
      <c r="H62" s="21" t="s">
        <v>102</v>
      </c>
      <c r="I62" s="22" t="s">
        <v>105</v>
      </c>
      <c r="J62" s="28" t="s">
        <v>106</v>
      </c>
      <c r="K62" s="23">
        <v>143286</v>
      </c>
    </row>
    <row r="63" spans="1:11" s="10" customFormat="1" ht="30" customHeight="1">
      <c r="A63" s="16" t="s">
        <v>621</v>
      </c>
      <c r="B63" s="16" t="s">
        <v>213</v>
      </c>
      <c r="C63" s="17" t="s">
        <v>101</v>
      </c>
      <c r="D63" s="26">
        <v>41183</v>
      </c>
      <c r="E63" s="18" t="s">
        <v>70</v>
      </c>
      <c r="F63" s="19">
        <v>20140145</v>
      </c>
      <c r="G63" s="20">
        <v>41781</v>
      </c>
      <c r="H63" s="21" t="s">
        <v>102</v>
      </c>
      <c r="I63" s="22" t="s">
        <v>105</v>
      </c>
      <c r="J63" s="28" t="s">
        <v>106</v>
      </c>
      <c r="K63" s="23">
        <v>143286</v>
      </c>
    </row>
    <row r="64" spans="1:11" s="10" customFormat="1" ht="30" customHeight="1">
      <c r="A64" s="16" t="s">
        <v>621</v>
      </c>
      <c r="B64" s="16" t="s">
        <v>213</v>
      </c>
      <c r="C64" s="17" t="s">
        <v>101</v>
      </c>
      <c r="D64" s="26">
        <v>41183</v>
      </c>
      <c r="E64" s="18" t="s">
        <v>70</v>
      </c>
      <c r="F64" s="19">
        <v>20140131</v>
      </c>
      <c r="G64" s="20">
        <v>41772</v>
      </c>
      <c r="H64" s="21" t="s">
        <v>102</v>
      </c>
      <c r="I64" s="22" t="s">
        <v>107</v>
      </c>
      <c r="J64" s="28" t="s">
        <v>108</v>
      </c>
      <c r="K64" s="23">
        <v>285128</v>
      </c>
    </row>
    <row r="65" spans="1:11" s="10" customFormat="1" ht="30" customHeight="1">
      <c r="A65" s="16" t="s">
        <v>621</v>
      </c>
      <c r="B65" s="16" t="s">
        <v>109</v>
      </c>
      <c r="C65" s="17" t="s">
        <v>69</v>
      </c>
      <c r="D65" s="26" t="s">
        <v>69</v>
      </c>
      <c r="E65" s="18" t="s">
        <v>110</v>
      </c>
      <c r="F65" s="19">
        <v>3092508</v>
      </c>
      <c r="G65" s="20">
        <v>41771</v>
      </c>
      <c r="H65" s="21" t="s">
        <v>111</v>
      </c>
      <c r="I65" s="22" t="s">
        <v>112</v>
      </c>
      <c r="J65" s="28" t="s">
        <v>113</v>
      </c>
      <c r="K65" s="23">
        <v>408000</v>
      </c>
    </row>
    <row r="66" spans="1:11" s="10" customFormat="1" ht="30" customHeight="1">
      <c r="A66" s="16" t="s">
        <v>621</v>
      </c>
      <c r="B66" s="16" t="s">
        <v>109</v>
      </c>
      <c r="C66" s="17" t="s">
        <v>69</v>
      </c>
      <c r="D66" s="26" t="s">
        <v>69</v>
      </c>
      <c r="E66" s="18" t="s">
        <v>110</v>
      </c>
      <c r="F66" s="19">
        <v>3093875</v>
      </c>
      <c r="G66" s="20">
        <v>41771</v>
      </c>
      <c r="H66" s="21" t="s">
        <v>114</v>
      </c>
      <c r="I66" s="22" t="s">
        <v>112</v>
      </c>
      <c r="J66" s="28" t="s">
        <v>113</v>
      </c>
      <c r="K66" s="23">
        <v>596300</v>
      </c>
    </row>
    <row r="67" spans="1:11" s="10" customFormat="1" ht="30" customHeight="1">
      <c r="A67" s="16" t="s">
        <v>621</v>
      </c>
      <c r="B67" s="16" t="s">
        <v>109</v>
      </c>
      <c r="C67" s="17" t="s">
        <v>69</v>
      </c>
      <c r="D67" s="26" t="s">
        <v>69</v>
      </c>
      <c r="E67" s="18" t="s">
        <v>110</v>
      </c>
      <c r="F67" s="19">
        <v>30442382</v>
      </c>
      <c r="G67" s="20">
        <v>41774</v>
      </c>
      <c r="H67" s="21" t="s">
        <v>115</v>
      </c>
      <c r="I67" s="22" t="s">
        <v>112</v>
      </c>
      <c r="J67" s="28" t="s">
        <v>113</v>
      </c>
      <c r="K67" s="23">
        <v>596300</v>
      </c>
    </row>
    <row r="68" spans="1:11" s="10" customFormat="1" ht="15" customHeight="1">
      <c r="A68" s="16" t="s">
        <v>621</v>
      </c>
      <c r="B68" s="16" t="s">
        <v>109</v>
      </c>
      <c r="C68" s="17" t="s">
        <v>69</v>
      </c>
      <c r="D68" s="26" t="s">
        <v>69</v>
      </c>
      <c r="E68" s="18" t="s">
        <v>116</v>
      </c>
      <c r="F68" s="19">
        <v>16617405</v>
      </c>
      <c r="G68" s="20">
        <v>41771</v>
      </c>
      <c r="H68" s="21" t="s">
        <v>117</v>
      </c>
      <c r="I68" s="22" t="s">
        <v>118</v>
      </c>
      <c r="J68" s="28" t="s">
        <v>119</v>
      </c>
      <c r="K68" s="23">
        <f>28099+31890</f>
        <v>59989</v>
      </c>
    </row>
    <row r="69" spans="1:11" s="10" customFormat="1" ht="15" customHeight="1">
      <c r="A69" s="16" t="s">
        <v>621</v>
      </c>
      <c r="B69" s="16" t="s">
        <v>109</v>
      </c>
      <c r="C69" s="17" t="s">
        <v>69</v>
      </c>
      <c r="D69" s="26" t="s">
        <v>69</v>
      </c>
      <c r="E69" s="18" t="s">
        <v>116</v>
      </c>
      <c r="F69" s="19">
        <v>440895</v>
      </c>
      <c r="G69" s="20">
        <v>41771</v>
      </c>
      <c r="H69" s="21" t="s">
        <v>120</v>
      </c>
      <c r="I69" s="22" t="s">
        <v>118</v>
      </c>
      <c r="J69" s="28" t="s">
        <v>119</v>
      </c>
      <c r="K69" s="23">
        <v>202775</v>
      </c>
    </row>
    <row r="70" spans="1:11" s="10" customFormat="1" ht="15" customHeight="1">
      <c r="A70" s="16" t="s">
        <v>621</v>
      </c>
      <c r="B70" s="16" t="s">
        <v>109</v>
      </c>
      <c r="C70" s="17" t="s">
        <v>69</v>
      </c>
      <c r="D70" s="26" t="s">
        <v>69</v>
      </c>
      <c r="E70" s="18" t="s">
        <v>116</v>
      </c>
      <c r="F70" s="19">
        <v>33095085</v>
      </c>
      <c r="G70" s="20">
        <v>41760</v>
      </c>
      <c r="H70" s="21" t="s">
        <v>121</v>
      </c>
      <c r="I70" s="22" t="s">
        <v>122</v>
      </c>
      <c r="J70" s="28" t="s">
        <v>123</v>
      </c>
      <c r="K70" s="23">
        <v>30696</v>
      </c>
    </row>
    <row r="71" spans="1:11" s="10" customFormat="1" ht="15" customHeight="1">
      <c r="A71" s="16" t="s">
        <v>621</v>
      </c>
      <c r="B71" s="16" t="s">
        <v>109</v>
      </c>
      <c r="C71" s="17" t="s">
        <v>69</v>
      </c>
      <c r="D71" s="26" t="s">
        <v>69</v>
      </c>
      <c r="E71" s="18" t="s">
        <v>116</v>
      </c>
      <c r="F71" s="19">
        <v>33095068</v>
      </c>
      <c r="G71" s="20">
        <v>41787</v>
      </c>
      <c r="H71" s="21" t="s">
        <v>124</v>
      </c>
      <c r="I71" s="22" t="s">
        <v>122</v>
      </c>
      <c r="J71" s="28" t="s">
        <v>123</v>
      </c>
      <c r="K71" s="23">
        <v>49239</v>
      </c>
    </row>
    <row r="72" spans="1:11" s="10" customFormat="1" ht="15" customHeight="1">
      <c r="A72" s="16" t="s">
        <v>621</v>
      </c>
      <c r="B72" s="16" t="s">
        <v>109</v>
      </c>
      <c r="C72" s="17" t="s">
        <v>69</v>
      </c>
      <c r="D72" s="26" t="s">
        <v>69</v>
      </c>
      <c r="E72" s="18" t="s">
        <v>116</v>
      </c>
      <c r="F72" s="19">
        <v>33095076</v>
      </c>
      <c r="G72" s="20">
        <v>41787</v>
      </c>
      <c r="H72" s="21" t="s">
        <v>125</v>
      </c>
      <c r="I72" s="22" t="s">
        <v>122</v>
      </c>
      <c r="J72" s="28" t="s">
        <v>123</v>
      </c>
      <c r="K72" s="23">
        <v>29543</v>
      </c>
    </row>
    <row r="73" spans="1:11" s="10" customFormat="1" ht="15" customHeight="1">
      <c r="A73" s="16" t="s">
        <v>621</v>
      </c>
      <c r="B73" s="16" t="s">
        <v>109</v>
      </c>
      <c r="C73" s="17" t="s">
        <v>69</v>
      </c>
      <c r="D73" s="26" t="s">
        <v>69</v>
      </c>
      <c r="E73" s="18" t="s">
        <v>116</v>
      </c>
      <c r="F73" s="19">
        <v>33095082</v>
      </c>
      <c r="G73" s="20">
        <v>41787</v>
      </c>
      <c r="H73" s="21" t="s">
        <v>126</v>
      </c>
      <c r="I73" s="22" t="s">
        <v>122</v>
      </c>
      <c r="J73" s="28" t="s">
        <v>123</v>
      </c>
      <c r="K73" s="23">
        <v>68984</v>
      </c>
    </row>
    <row r="74" spans="1:11" s="10" customFormat="1" ht="30" customHeight="1">
      <c r="A74" s="16" t="s">
        <v>621</v>
      </c>
      <c r="B74" s="16" t="s">
        <v>109</v>
      </c>
      <c r="C74" s="17" t="s">
        <v>69</v>
      </c>
      <c r="D74" s="26" t="s">
        <v>69</v>
      </c>
      <c r="E74" s="18" t="s">
        <v>116</v>
      </c>
      <c r="F74" s="19">
        <v>15358896</v>
      </c>
      <c r="G74" s="20">
        <v>41787</v>
      </c>
      <c r="H74" s="21" t="s">
        <v>1881</v>
      </c>
      <c r="I74" s="22" t="s">
        <v>127</v>
      </c>
      <c r="J74" s="28" t="s">
        <v>123</v>
      </c>
      <c r="K74" s="23">
        <v>10490</v>
      </c>
    </row>
    <row r="75" spans="1:11" ht="30" customHeight="1">
      <c r="A75" s="16" t="s">
        <v>622</v>
      </c>
      <c r="B75" s="16" t="s">
        <v>109</v>
      </c>
      <c r="C75" s="17" t="s">
        <v>69</v>
      </c>
      <c r="D75" s="26" t="s">
        <v>69</v>
      </c>
      <c r="E75" s="18" t="s">
        <v>69</v>
      </c>
      <c r="F75" s="19" t="s">
        <v>69</v>
      </c>
      <c r="G75" s="20">
        <v>41779</v>
      </c>
      <c r="H75" s="21" t="s">
        <v>128</v>
      </c>
      <c r="I75" s="22" t="s">
        <v>129</v>
      </c>
      <c r="J75" s="28" t="s">
        <v>130</v>
      </c>
      <c r="K75" s="23">
        <v>99000</v>
      </c>
    </row>
    <row r="76" spans="1:11" ht="45" customHeight="1">
      <c r="A76" s="16" t="s">
        <v>622</v>
      </c>
      <c r="B76" s="16" t="s">
        <v>109</v>
      </c>
      <c r="C76" s="17" t="s">
        <v>69</v>
      </c>
      <c r="D76" s="26" t="s">
        <v>69</v>
      </c>
      <c r="E76" s="18" t="s">
        <v>69</v>
      </c>
      <c r="F76" s="19" t="s">
        <v>69</v>
      </c>
      <c r="G76" s="20">
        <v>41772</v>
      </c>
      <c r="H76" s="21" t="s">
        <v>131</v>
      </c>
      <c r="I76" s="22" t="s">
        <v>129</v>
      </c>
      <c r="J76" s="28" t="s">
        <v>130</v>
      </c>
      <c r="K76" s="23">
        <v>256000</v>
      </c>
    </row>
    <row r="77" spans="1:11" ht="45" customHeight="1">
      <c r="A77" s="16" t="s">
        <v>622</v>
      </c>
      <c r="B77" s="16" t="s">
        <v>109</v>
      </c>
      <c r="C77" s="17" t="s">
        <v>69</v>
      </c>
      <c r="D77" s="26" t="s">
        <v>69</v>
      </c>
      <c r="E77" s="18" t="s">
        <v>69</v>
      </c>
      <c r="F77" s="19" t="s">
        <v>69</v>
      </c>
      <c r="G77" s="20">
        <v>41779</v>
      </c>
      <c r="H77" s="21" t="s">
        <v>132</v>
      </c>
      <c r="I77" s="22" t="s">
        <v>129</v>
      </c>
      <c r="J77" s="28" t="s">
        <v>130</v>
      </c>
      <c r="K77" s="23">
        <v>35700</v>
      </c>
    </row>
    <row r="78" spans="1:11" ht="30" customHeight="1">
      <c r="A78" s="16" t="s">
        <v>622</v>
      </c>
      <c r="B78" s="16" t="s">
        <v>109</v>
      </c>
      <c r="C78" s="17" t="s">
        <v>69</v>
      </c>
      <c r="D78" s="26" t="s">
        <v>69</v>
      </c>
      <c r="E78" s="18" t="s">
        <v>69</v>
      </c>
      <c r="F78" s="19" t="s">
        <v>69</v>
      </c>
      <c r="G78" s="20">
        <v>41779</v>
      </c>
      <c r="H78" s="21" t="s">
        <v>133</v>
      </c>
      <c r="I78" s="22" t="s">
        <v>129</v>
      </c>
      <c r="J78" s="28" t="s">
        <v>130</v>
      </c>
      <c r="K78" s="23">
        <v>79100</v>
      </c>
    </row>
    <row r="79" spans="1:11" ht="30" customHeight="1">
      <c r="A79" s="16" t="s">
        <v>622</v>
      </c>
      <c r="B79" s="16" t="s">
        <v>109</v>
      </c>
      <c r="C79" s="17" t="s">
        <v>69</v>
      </c>
      <c r="D79" s="26" t="s">
        <v>69</v>
      </c>
      <c r="E79" s="18" t="s">
        <v>69</v>
      </c>
      <c r="F79" s="19" t="s">
        <v>69</v>
      </c>
      <c r="G79" s="20">
        <v>41772</v>
      </c>
      <c r="H79" s="21" t="s">
        <v>134</v>
      </c>
      <c r="I79" s="22" t="s">
        <v>129</v>
      </c>
      <c r="J79" s="28" t="s">
        <v>130</v>
      </c>
      <c r="K79" s="23">
        <v>120400</v>
      </c>
    </row>
    <row r="80" spans="1:11" ht="30" customHeight="1">
      <c r="A80" s="16" t="s">
        <v>622</v>
      </c>
      <c r="B80" s="16" t="s">
        <v>109</v>
      </c>
      <c r="C80" s="17" t="s">
        <v>69</v>
      </c>
      <c r="D80" s="26" t="s">
        <v>69</v>
      </c>
      <c r="E80" s="18" t="s">
        <v>69</v>
      </c>
      <c r="F80" s="19" t="s">
        <v>69</v>
      </c>
      <c r="G80" s="20">
        <v>41789</v>
      </c>
      <c r="H80" s="21" t="s">
        <v>135</v>
      </c>
      <c r="I80" s="22" t="s">
        <v>129</v>
      </c>
      <c r="J80" s="28" t="s">
        <v>130</v>
      </c>
      <c r="K80" s="23">
        <v>165300</v>
      </c>
    </row>
    <row r="81" spans="1:11" ht="30" customHeight="1">
      <c r="A81" s="16" t="s">
        <v>622</v>
      </c>
      <c r="B81" s="16" t="s">
        <v>109</v>
      </c>
      <c r="C81" s="17" t="s">
        <v>69</v>
      </c>
      <c r="D81" s="26" t="s">
        <v>69</v>
      </c>
      <c r="E81" s="18" t="s">
        <v>69</v>
      </c>
      <c r="F81" s="19" t="s">
        <v>69</v>
      </c>
      <c r="G81" s="20">
        <v>41772</v>
      </c>
      <c r="H81" s="21" t="s">
        <v>136</v>
      </c>
      <c r="I81" s="22" t="s">
        <v>129</v>
      </c>
      <c r="J81" s="28" t="s">
        <v>130</v>
      </c>
      <c r="K81" s="23">
        <v>512200</v>
      </c>
    </row>
    <row r="82" spans="1:11" ht="30" customHeight="1">
      <c r="A82" s="16" t="s">
        <v>622</v>
      </c>
      <c r="B82" s="16" t="s">
        <v>109</v>
      </c>
      <c r="C82" s="17" t="s">
        <v>69</v>
      </c>
      <c r="D82" s="26" t="s">
        <v>69</v>
      </c>
      <c r="E82" s="18" t="s">
        <v>69</v>
      </c>
      <c r="F82" s="19" t="s">
        <v>69</v>
      </c>
      <c r="G82" s="20">
        <v>41772</v>
      </c>
      <c r="H82" s="21" t="s">
        <v>137</v>
      </c>
      <c r="I82" s="22" t="s">
        <v>129</v>
      </c>
      <c r="J82" s="28" t="s">
        <v>130</v>
      </c>
      <c r="K82" s="23">
        <v>686500</v>
      </c>
    </row>
    <row r="83" spans="1:11" ht="30" customHeight="1">
      <c r="A83" s="16" t="s">
        <v>622</v>
      </c>
      <c r="B83" s="16" t="s">
        <v>109</v>
      </c>
      <c r="C83" s="17" t="s">
        <v>69</v>
      </c>
      <c r="D83" s="26" t="s">
        <v>69</v>
      </c>
      <c r="E83" s="18" t="s">
        <v>69</v>
      </c>
      <c r="F83" s="19" t="s">
        <v>69</v>
      </c>
      <c r="G83" s="20">
        <v>41789</v>
      </c>
      <c r="H83" s="21" t="s">
        <v>138</v>
      </c>
      <c r="I83" s="22" t="s">
        <v>129</v>
      </c>
      <c r="J83" s="28" t="s">
        <v>130</v>
      </c>
      <c r="K83" s="23">
        <v>691500</v>
      </c>
    </row>
    <row r="84" spans="1:11" ht="30" customHeight="1">
      <c r="A84" s="16" t="s">
        <v>622</v>
      </c>
      <c r="B84" s="16" t="s">
        <v>109</v>
      </c>
      <c r="C84" s="17" t="s">
        <v>69</v>
      </c>
      <c r="D84" s="26" t="s">
        <v>69</v>
      </c>
      <c r="E84" s="18" t="s">
        <v>69</v>
      </c>
      <c r="F84" s="19" t="s">
        <v>69</v>
      </c>
      <c r="G84" s="20">
        <v>41789</v>
      </c>
      <c r="H84" s="21" t="s">
        <v>139</v>
      </c>
      <c r="I84" s="22" t="s">
        <v>129</v>
      </c>
      <c r="J84" s="28" t="s">
        <v>130</v>
      </c>
      <c r="K84" s="23">
        <v>566500</v>
      </c>
    </row>
    <row r="85" spans="1:11" ht="30" customHeight="1">
      <c r="A85" s="16" t="s">
        <v>622</v>
      </c>
      <c r="B85" s="16" t="s">
        <v>109</v>
      </c>
      <c r="C85" s="17" t="s">
        <v>69</v>
      </c>
      <c r="D85" s="26" t="s">
        <v>69</v>
      </c>
      <c r="E85" s="18" t="s">
        <v>69</v>
      </c>
      <c r="F85" s="19" t="s">
        <v>69</v>
      </c>
      <c r="G85" s="20">
        <v>41789</v>
      </c>
      <c r="H85" s="21" t="s">
        <v>140</v>
      </c>
      <c r="I85" s="22" t="s">
        <v>129</v>
      </c>
      <c r="J85" s="28" t="s">
        <v>130</v>
      </c>
      <c r="K85" s="23">
        <v>228200</v>
      </c>
    </row>
    <row r="86" spans="1:11" ht="30" customHeight="1">
      <c r="A86" s="16" t="s">
        <v>622</v>
      </c>
      <c r="B86" s="16" t="s">
        <v>109</v>
      </c>
      <c r="C86" s="17" t="s">
        <v>69</v>
      </c>
      <c r="D86" s="26" t="s">
        <v>69</v>
      </c>
      <c r="E86" s="18" t="s">
        <v>69</v>
      </c>
      <c r="F86" s="19" t="s">
        <v>69</v>
      </c>
      <c r="G86" s="20">
        <v>41789</v>
      </c>
      <c r="H86" s="21" t="s">
        <v>141</v>
      </c>
      <c r="I86" s="22" t="s">
        <v>142</v>
      </c>
      <c r="J86" s="28" t="s">
        <v>143</v>
      </c>
      <c r="K86" s="23">
        <v>1365432</v>
      </c>
    </row>
    <row r="87" spans="1:11" ht="45" customHeight="1">
      <c r="A87" s="16" t="s">
        <v>622</v>
      </c>
      <c r="B87" s="16" t="s">
        <v>109</v>
      </c>
      <c r="C87" s="17" t="s">
        <v>69</v>
      </c>
      <c r="D87" s="26" t="s">
        <v>69</v>
      </c>
      <c r="E87" s="18" t="s">
        <v>69</v>
      </c>
      <c r="F87" s="19" t="s">
        <v>69</v>
      </c>
      <c r="G87" s="20">
        <v>41789</v>
      </c>
      <c r="H87" s="21" t="s">
        <v>144</v>
      </c>
      <c r="I87" s="22" t="s">
        <v>142</v>
      </c>
      <c r="J87" s="28" t="s">
        <v>143</v>
      </c>
      <c r="K87" s="23">
        <v>2211513</v>
      </c>
    </row>
    <row r="88" spans="1:11" ht="30" customHeight="1">
      <c r="A88" s="16" t="s">
        <v>622</v>
      </c>
      <c r="B88" s="16" t="s">
        <v>109</v>
      </c>
      <c r="C88" s="17" t="s">
        <v>69</v>
      </c>
      <c r="D88" s="26" t="s">
        <v>69</v>
      </c>
      <c r="E88" s="18" t="s">
        <v>69</v>
      </c>
      <c r="F88" s="19" t="s">
        <v>69</v>
      </c>
      <c r="G88" s="20">
        <v>41789</v>
      </c>
      <c r="H88" s="21" t="s">
        <v>1882</v>
      </c>
      <c r="I88" s="22" t="s">
        <v>145</v>
      </c>
      <c r="J88" s="28" t="s">
        <v>123</v>
      </c>
      <c r="K88" s="23">
        <v>70518</v>
      </c>
    </row>
    <row r="89" spans="1:11" ht="30" customHeight="1">
      <c r="A89" s="16" t="s">
        <v>622</v>
      </c>
      <c r="B89" s="16" t="s">
        <v>109</v>
      </c>
      <c r="C89" s="17" t="s">
        <v>69</v>
      </c>
      <c r="D89" s="26" t="s">
        <v>69</v>
      </c>
      <c r="E89" s="18" t="s">
        <v>69</v>
      </c>
      <c r="F89" s="19" t="s">
        <v>69</v>
      </c>
      <c r="G89" s="20">
        <v>41778</v>
      </c>
      <c r="H89" s="21" t="s">
        <v>146</v>
      </c>
      <c r="I89" s="22" t="s">
        <v>147</v>
      </c>
      <c r="J89" s="28" t="s">
        <v>148</v>
      </c>
      <c r="K89" s="23">
        <v>19485</v>
      </c>
    </row>
    <row r="90" spans="1:11" ht="30" customHeight="1">
      <c r="A90" s="16" t="s">
        <v>622</v>
      </c>
      <c r="B90" s="16" t="s">
        <v>109</v>
      </c>
      <c r="C90" s="17" t="s">
        <v>69</v>
      </c>
      <c r="D90" s="26" t="s">
        <v>69</v>
      </c>
      <c r="E90" s="18" t="s">
        <v>69</v>
      </c>
      <c r="F90" s="19" t="s">
        <v>69</v>
      </c>
      <c r="G90" s="20">
        <v>41778</v>
      </c>
      <c r="H90" s="21" t="s">
        <v>149</v>
      </c>
      <c r="I90" s="22" t="s">
        <v>147</v>
      </c>
      <c r="J90" s="28" t="s">
        <v>148</v>
      </c>
      <c r="K90" s="23">
        <v>29066</v>
      </c>
    </row>
    <row r="91" spans="1:11" ht="30" customHeight="1">
      <c r="A91" s="16" t="s">
        <v>622</v>
      </c>
      <c r="B91" s="16" t="s">
        <v>109</v>
      </c>
      <c r="C91" s="17" t="s">
        <v>69</v>
      </c>
      <c r="D91" s="26" t="s">
        <v>69</v>
      </c>
      <c r="E91" s="18" t="s">
        <v>69</v>
      </c>
      <c r="F91" s="19" t="s">
        <v>69</v>
      </c>
      <c r="G91" s="20">
        <v>41789</v>
      </c>
      <c r="H91" s="21" t="s">
        <v>150</v>
      </c>
      <c r="I91" s="22" t="s">
        <v>147</v>
      </c>
      <c r="J91" s="28" t="s">
        <v>148</v>
      </c>
      <c r="K91" s="23">
        <v>13460</v>
      </c>
    </row>
    <row r="92" spans="1:11" ht="30" customHeight="1">
      <c r="A92" s="16" t="s">
        <v>622</v>
      </c>
      <c r="B92" s="16" t="s">
        <v>109</v>
      </c>
      <c r="C92" s="17" t="s">
        <v>69</v>
      </c>
      <c r="D92" s="26" t="s">
        <v>69</v>
      </c>
      <c r="E92" s="18" t="s">
        <v>69</v>
      </c>
      <c r="F92" s="19" t="s">
        <v>69</v>
      </c>
      <c r="G92" s="20">
        <v>41778</v>
      </c>
      <c r="H92" s="21" t="s">
        <v>151</v>
      </c>
      <c r="I92" s="22" t="s">
        <v>147</v>
      </c>
      <c r="J92" s="28" t="s">
        <v>148</v>
      </c>
      <c r="K92" s="23">
        <v>17150</v>
      </c>
    </row>
    <row r="93" spans="1:11" ht="30" customHeight="1">
      <c r="A93" s="16" t="s">
        <v>622</v>
      </c>
      <c r="B93" s="16" t="s">
        <v>109</v>
      </c>
      <c r="C93" s="17" t="s">
        <v>69</v>
      </c>
      <c r="D93" s="26" t="s">
        <v>69</v>
      </c>
      <c r="E93" s="18" t="s">
        <v>69</v>
      </c>
      <c r="F93" s="19" t="s">
        <v>69</v>
      </c>
      <c r="G93" s="20">
        <v>41778</v>
      </c>
      <c r="H93" s="21" t="s">
        <v>152</v>
      </c>
      <c r="I93" s="22" t="s">
        <v>147</v>
      </c>
      <c r="J93" s="28" t="s">
        <v>148</v>
      </c>
      <c r="K93" s="23">
        <v>43220</v>
      </c>
    </row>
    <row r="94" spans="1:11" ht="30" customHeight="1">
      <c r="A94" s="16" t="s">
        <v>622</v>
      </c>
      <c r="B94" s="16" t="s">
        <v>109</v>
      </c>
      <c r="C94" s="17" t="s">
        <v>69</v>
      </c>
      <c r="D94" s="26" t="s">
        <v>69</v>
      </c>
      <c r="E94" s="18" t="s">
        <v>69</v>
      </c>
      <c r="F94" s="19" t="s">
        <v>69</v>
      </c>
      <c r="G94" s="20">
        <v>41778</v>
      </c>
      <c r="H94" s="21" t="s">
        <v>153</v>
      </c>
      <c r="I94" s="22" t="s">
        <v>147</v>
      </c>
      <c r="J94" s="28" t="s">
        <v>148</v>
      </c>
      <c r="K94" s="23">
        <v>81290</v>
      </c>
    </row>
    <row r="95" spans="1:11" ht="45" customHeight="1">
      <c r="A95" s="16" t="s">
        <v>622</v>
      </c>
      <c r="B95" s="16" t="s">
        <v>109</v>
      </c>
      <c r="C95" s="17" t="s">
        <v>69</v>
      </c>
      <c r="D95" s="26" t="s">
        <v>69</v>
      </c>
      <c r="E95" s="18" t="s">
        <v>69</v>
      </c>
      <c r="F95" s="19" t="s">
        <v>69</v>
      </c>
      <c r="G95" s="20">
        <v>41782</v>
      </c>
      <c r="H95" s="21" t="s">
        <v>154</v>
      </c>
      <c r="I95" s="22" t="s">
        <v>21</v>
      </c>
      <c r="J95" s="28" t="s">
        <v>22</v>
      </c>
      <c r="K95" s="23">
        <v>381316</v>
      </c>
    </row>
    <row r="96" spans="1:11" ht="45" customHeight="1">
      <c r="A96" s="16" t="s">
        <v>622</v>
      </c>
      <c r="B96" s="16" t="s">
        <v>109</v>
      </c>
      <c r="C96" s="17" t="s">
        <v>69</v>
      </c>
      <c r="D96" s="26" t="s">
        <v>69</v>
      </c>
      <c r="E96" s="18" t="s">
        <v>69</v>
      </c>
      <c r="F96" s="19" t="s">
        <v>69</v>
      </c>
      <c r="G96" s="20">
        <v>41782</v>
      </c>
      <c r="H96" s="21" t="s">
        <v>155</v>
      </c>
      <c r="I96" s="22" t="s">
        <v>21</v>
      </c>
      <c r="J96" s="28" t="s">
        <v>22</v>
      </c>
      <c r="K96" s="23">
        <v>602677</v>
      </c>
    </row>
    <row r="97" spans="1:11" ht="45" customHeight="1">
      <c r="A97" s="16" t="s">
        <v>622</v>
      </c>
      <c r="B97" s="13" t="s">
        <v>68</v>
      </c>
      <c r="C97" s="17" t="s">
        <v>69</v>
      </c>
      <c r="D97" s="26" t="s">
        <v>69</v>
      </c>
      <c r="E97" s="18" t="s">
        <v>157</v>
      </c>
      <c r="F97" s="19">
        <v>20140043</v>
      </c>
      <c r="G97" s="20">
        <v>41765</v>
      </c>
      <c r="H97" s="21" t="s">
        <v>1884</v>
      </c>
      <c r="I97" s="22" t="s">
        <v>158</v>
      </c>
      <c r="J97" s="28" t="s">
        <v>159</v>
      </c>
      <c r="K97" s="23">
        <v>96101</v>
      </c>
    </row>
    <row r="98" spans="1:11" ht="45" customHeight="1">
      <c r="A98" s="16" t="s">
        <v>622</v>
      </c>
      <c r="B98" s="13" t="s">
        <v>68</v>
      </c>
      <c r="C98" s="17" t="s">
        <v>69</v>
      </c>
      <c r="D98" s="26" t="s">
        <v>69</v>
      </c>
      <c r="E98" s="18" t="s">
        <v>157</v>
      </c>
      <c r="F98" s="19">
        <v>20140044</v>
      </c>
      <c r="G98" s="20">
        <v>41765</v>
      </c>
      <c r="H98" s="21" t="s">
        <v>1883</v>
      </c>
      <c r="I98" s="22" t="s">
        <v>158</v>
      </c>
      <c r="J98" s="28" t="s">
        <v>159</v>
      </c>
      <c r="K98" s="23">
        <v>96101</v>
      </c>
    </row>
    <row r="99" spans="1:11" ht="45" customHeight="1">
      <c r="A99" s="16" t="s">
        <v>622</v>
      </c>
      <c r="B99" s="13" t="s">
        <v>68</v>
      </c>
      <c r="C99" s="17" t="s">
        <v>69</v>
      </c>
      <c r="D99" s="26" t="s">
        <v>69</v>
      </c>
      <c r="E99" s="18" t="s">
        <v>157</v>
      </c>
      <c r="F99" s="19">
        <v>20140045</v>
      </c>
      <c r="G99" s="20">
        <v>41782</v>
      </c>
      <c r="H99" s="21" t="s">
        <v>1885</v>
      </c>
      <c r="I99" s="22" t="s">
        <v>158</v>
      </c>
      <c r="J99" s="28" t="s">
        <v>159</v>
      </c>
      <c r="K99" s="23">
        <v>81601</v>
      </c>
    </row>
    <row r="100" spans="1:11" ht="30" customHeight="1">
      <c r="A100" s="16" t="s">
        <v>622</v>
      </c>
      <c r="B100" s="13" t="s">
        <v>68</v>
      </c>
      <c r="C100" s="17" t="s">
        <v>69</v>
      </c>
      <c r="D100" s="26" t="s">
        <v>69</v>
      </c>
      <c r="E100" s="18" t="s">
        <v>157</v>
      </c>
      <c r="F100" s="19">
        <v>20140046</v>
      </c>
      <c r="G100" s="20">
        <v>41782</v>
      </c>
      <c r="H100" s="21" t="s">
        <v>1886</v>
      </c>
      <c r="I100" s="22" t="s">
        <v>158</v>
      </c>
      <c r="J100" s="28" t="s">
        <v>159</v>
      </c>
      <c r="K100" s="23">
        <v>206101</v>
      </c>
    </row>
    <row r="101" spans="1:11" ht="45" customHeight="1">
      <c r="A101" s="16" t="s">
        <v>622</v>
      </c>
      <c r="B101" s="13" t="s">
        <v>68</v>
      </c>
      <c r="C101" s="17" t="s">
        <v>69</v>
      </c>
      <c r="D101" s="26" t="s">
        <v>69</v>
      </c>
      <c r="E101" s="18" t="s">
        <v>157</v>
      </c>
      <c r="F101" s="19">
        <v>20140047</v>
      </c>
      <c r="G101" s="20">
        <v>41786</v>
      </c>
      <c r="H101" s="21" t="s">
        <v>1887</v>
      </c>
      <c r="I101" s="22" t="s">
        <v>158</v>
      </c>
      <c r="J101" s="28" t="s">
        <v>159</v>
      </c>
      <c r="K101" s="23">
        <v>330368</v>
      </c>
    </row>
    <row r="102" spans="1:11" ht="45" customHeight="1">
      <c r="A102" s="16" t="s">
        <v>622</v>
      </c>
      <c r="B102" s="13" t="s">
        <v>68</v>
      </c>
      <c r="C102" s="17" t="s">
        <v>69</v>
      </c>
      <c r="D102" s="26" t="s">
        <v>69</v>
      </c>
      <c r="E102" s="18" t="s">
        <v>157</v>
      </c>
      <c r="F102" s="19">
        <v>20140049</v>
      </c>
      <c r="G102" s="20">
        <v>41782</v>
      </c>
      <c r="H102" s="21" t="s">
        <v>1888</v>
      </c>
      <c r="I102" s="22" t="s">
        <v>158</v>
      </c>
      <c r="J102" s="28" t="s">
        <v>159</v>
      </c>
      <c r="K102" s="23">
        <v>49596</v>
      </c>
    </row>
    <row r="103" spans="1:11" ht="45" customHeight="1">
      <c r="A103" s="16" t="s">
        <v>622</v>
      </c>
      <c r="B103" s="13" t="s">
        <v>68</v>
      </c>
      <c r="C103" s="17" t="s">
        <v>69</v>
      </c>
      <c r="D103" s="26" t="s">
        <v>69</v>
      </c>
      <c r="E103" s="18" t="s">
        <v>157</v>
      </c>
      <c r="F103" s="19">
        <v>20140051</v>
      </c>
      <c r="G103" s="20">
        <v>41782</v>
      </c>
      <c r="H103" s="21" t="s">
        <v>1889</v>
      </c>
      <c r="I103" s="22" t="s">
        <v>158</v>
      </c>
      <c r="J103" s="28" t="s">
        <v>159</v>
      </c>
      <c r="K103" s="23">
        <v>95101</v>
      </c>
    </row>
    <row r="104" spans="1:11" ht="45" customHeight="1">
      <c r="A104" s="16" t="s">
        <v>622</v>
      </c>
      <c r="B104" s="13" t="s">
        <v>68</v>
      </c>
      <c r="C104" s="17" t="s">
        <v>69</v>
      </c>
      <c r="D104" s="26" t="s">
        <v>69</v>
      </c>
      <c r="E104" s="18" t="s">
        <v>157</v>
      </c>
      <c r="F104" s="19">
        <v>20140052</v>
      </c>
      <c r="G104" s="20">
        <v>41782</v>
      </c>
      <c r="H104" s="21" t="s">
        <v>1890</v>
      </c>
      <c r="I104" s="22" t="s">
        <v>158</v>
      </c>
      <c r="J104" s="28" t="s">
        <v>159</v>
      </c>
      <c r="K104" s="23">
        <v>57066</v>
      </c>
    </row>
    <row r="105" spans="1:11" ht="45" customHeight="1">
      <c r="A105" s="16" t="s">
        <v>622</v>
      </c>
      <c r="B105" s="13" t="s">
        <v>68</v>
      </c>
      <c r="C105" s="17" t="s">
        <v>69</v>
      </c>
      <c r="D105" s="26" t="s">
        <v>69</v>
      </c>
      <c r="E105" s="18" t="s">
        <v>157</v>
      </c>
      <c r="F105" s="19">
        <v>20140053</v>
      </c>
      <c r="G105" s="20">
        <v>41786</v>
      </c>
      <c r="H105" s="21" t="s">
        <v>1891</v>
      </c>
      <c r="I105" s="22" t="s">
        <v>158</v>
      </c>
      <c r="J105" s="28" t="s">
        <v>159</v>
      </c>
      <c r="K105" s="23">
        <v>301104</v>
      </c>
    </row>
    <row r="106" spans="1:11" ht="45" customHeight="1">
      <c r="A106" s="16" t="s">
        <v>622</v>
      </c>
      <c r="B106" s="13" t="s">
        <v>68</v>
      </c>
      <c r="C106" s="17" t="s">
        <v>69</v>
      </c>
      <c r="D106" s="26" t="s">
        <v>69</v>
      </c>
      <c r="E106" s="18" t="s">
        <v>157</v>
      </c>
      <c r="F106" s="19">
        <v>20140054</v>
      </c>
      <c r="G106" s="20">
        <v>41786</v>
      </c>
      <c r="H106" s="21" t="s">
        <v>1892</v>
      </c>
      <c r="I106" s="22" t="s">
        <v>158</v>
      </c>
      <c r="J106" s="28" t="s">
        <v>159</v>
      </c>
      <c r="K106" s="23">
        <v>38000</v>
      </c>
    </row>
    <row r="107" spans="1:11" ht="30" customHeight="1">
      <c r="A107" s="16" t="s">
        <v>622</v>
      </c>
      <c r="B107" s="13" t="s">
        <v>68</v>
      </c>
      <c r="C107" s="17" t="s">
        <v>69</v>
      </c>
      <c r="D107" s="26" t="s">
        <v>69</v>
      </c>
      <c r="E107" s="18" t="s">
        <v>157</v>
      </c>
      <c r="F107" s="19">
        <v>20140057</v>
      </c>
      <c r="G107" s="20">
        <v>41788</v>
      </c>
      <c r="H107" s="21" t="s">
        <v>1893</v>
      </c>
      <c r="I107" s="22" t="s">
        <v>158</v>
      </c>
      <c r="J107" s="28" t="s">
        <v>159</v>
      </c>
      <c r="K107" s="23">
        <v>324867</v>
      </c>
    </row>
    <row r="108" spans="1:11" ht="45" customHeight="1">
      <c r="A108" s="16" t="s">
        <v>622</v>
      </c>
      <c r="B108" s="13" t="s">
        <v>68</v>
      </c>
      <c r="C108" s="17" t="s">
        <v>69</v>
      </c>
      <c r="D108" s="26" t="s">
        <v>69</v>
      </c>
      <c r="E108" s="18" t="s">
        <v>157</v>
      </c>
      <c r="F108" s="19">
        <v>20140058</v>
      </c>
      <c r="G108" s="20">
        <v>41788</v>
      </c>
      <c r="H108" s="21" t="s">
        <v>1894</v>
      </c>
      <c r="I108" s="22" t="s">
        <v>158</v>
      </c>
      <c r="J108" s="28" t="s">
        <v>159</v>
      </c>
      <c r="K108" s="23">
        <v>190203</v>
      </c>
    </row>
    <row r="109" spans="1:11" ht="30" customHeight="1">
      <c r="A109" s="16" t="s">
        <v>622</v>
      </c>
      <c r="B109" s="16" t="s">
        <v>11</v>
      </c>
      <c r="C109" s="17" t="s">
        <v>69</v>
      </c>
      <c r="D109" s="26" t="s">
        <v>69</v>
      </c>
      <c r="E109" s="18" t="s">
        <v>157</v>
      </c>
      <c r="F109" s="19">
        <v>20140026</v>
      </c>
      <c r="G109" s="20">
        <v>41760</v>
      </c>
      <c r="H109" s="21" t="s">
        <v>1895</v>
      </c>
      <c r="I109" s="22" t="s">
        <v>160</v>
      </c>
      <c r="J109" s="28" t="s">
        <v>161</v>
      </c>
      <c r="K109" s="23">
        <v>299880</v>
      </c>
    </row>
    <row r="110" spans="1:11" ht="30" customHeight="1">
      <c r="A110" s="16" t="s">
        <v>622</v>
      </c>
      <c r="B110" s="16" t="s">
        <v>11</v>
      </c>
      <c r="C110" s="17" t="s">
        <v>69</v>
      </c>
      <c r="D110" s="26" t="s">
        <v>69</v>
      </c>
      <c r="E110" s="18" t="s">
        <v>157</v>
      </c>
      <c r="F110" s="19">
        <v>20140048</v>
      </c>
      <c r="G110" s="20">
        <v>41775</v>
      </c>
      <c r="H110" s="21" t="s">
        <v>162</v>
      </c>
      <c r="I110" s="22" t="s">
        <v>163</v>
      </c>
      <c r="J110" s="28" t="s">
        <v>164</v>
      </c>
      <c r="K110" s="23">
        <v>562430</v>
      </c>
    </row>
    <row r="111" spans="1:11" ht="45" customHeight="1">
      <c r="A111" s="16" t="s">
        <v>622</v>
      </c>
      <c r="B111" s="16" t="s">
        <v>11</v>
      </c>
      <c r="C111" s="17" t="s">
        <v>69</v>
      </c>
      <c r="D111" s="26" t="s">
        <v>69</v>
      </c>
      <c r="E111" s="16" t="s">
        <v>157</v>
      </c>
      <c r="F111" s="35">
        <v>20140042</v>
      </c>
      <c r="G111" s="36">
        <v>41765</v>
      </c>
      <c r="H111" s="17" t="s">
        <v>165</v>
      </c>
      <c r="I111" s="37" t="s">
        <v>166</v>
      </c>
      <c r="J111" s="38" t="s">
        <v>167</v>
      </c>
      <c r="K111" s="39">
        <v>438501</v>
      </c>
    </row>
    <row r="112" spans="1:11" ht="45" customHeight="1">
      <c r="A112" s="16" t="s">
        <v>622</v>
      </c>
      <c r="B112" s="16" t="s">
        <v>213</v>
      </c>
      <c r="C112" s="17" t="s">
        <v>101</v>
      </c>
      <c r="D112" s="26">
        <v>41183</v>
      </c>
      <c r="E112" s="18" t="s">
        <v>157</v>
      </c>
      <c r="F112" s="19">
        <v>20140050</v>
      </c>
      <c r="G112" s="20">
        <v>41789</v>
      </c>
      <c r="H112" s="21" t="s">
        <v>1896</v>
      </c>
      <c r="I112" s="22" t="s">
        <v>168</v>
      </c>
      <c r="J112" s="28" t="s">
        <v>169</v>
      </c>
      <c r="K112" s="23">
        <v>143341</v>
      </c>
    </row>
    <row r="113" spans="1:11" ht="30" customHeight="1">
      <c r="A113" s="16" t="s">
        <v>622</v>
      </c>
      <c r="B113" s="16" t="s">
        <v>11</v>
      </c>
      <c r="C113" s="17" t="s">
        <v>69</v>
      </c>
      <c r="D113" s="26" t="s">
        <v>69</v>
      </c>
      <c r="E113" s="18" t="s">
        <v>170</v>
      </c>
      <c r="F113" s="19">
        <v>20140033</v>
      </c>
      <c r="G113" s="20">
        <v>41789</v>
      </c>
      <c r="H113" s="21" t="s">
        <v>1897</v>
      </c>
      <c r="I113" s="22" t="s">
        <v>171</v>
      </c>
      <c r="J113" s="28" t="s">
        <v>172</v>
      </c>
      <c r="K113" s="23">
        <v>26900</v>
      </c>
    </row>
    <row r="114" spans="1:11" ht="30" customHeight="1">
      <c r="A114" s="16" t="s">
        <v>622</v>
      </c>
      <c r="B114" s="16" t="s">
        <v>11</v>
      </c>
      <c r="C114" s="17" t="s">
        <v>69</v>
      </c>
      <c r="D114" s="26" t="s">
        <v>69</v>
      </c>
      <c r="E114" s="18" t="s">
        <v>170</v>
      </c>
      <c r="F114" s="19">
        <v>20140024</v>
      </c>
      <c r="G114" s="20">
        <v>41789</v>
      </c>
      <c r="H114" s="21" t="s">
        <v>173</v>
      </c>
      <c r="I114" s="22" t="s">
        <v>174</v>
      </c>
      <c r="J114" s="28" t="s">
        <v>175</v>
      </c>
      <c r="K114" s="23">
        <v>203446</v>
      </c>
    </row>
    <row r="115" spans="1:11" ht="30" customHeight="1">
      <c r="A115" s="16" t="s">
        <v>622</v>
      </c>
      <c r="B115" s="16" t="s">
        <v>11</v>
      </c>
      <c r="C115" s="17" t="s">
        <v>69</v>
      </c>
      <c r="D115" s="26" t="s">
        <v>69</v>
      </c>
      <c r="E115" s="18" t="s">
        <v>170</v>
      </c>
      <c r="F115" s="19">
        <v>20140027</v>
      </c>
      <c r="G115" s="20">
        <v>41782</v>
      </c>
      <c r="H115" s="21" t="s">
        <v>176</v>
      </c>
      <c r="I115" s="22" t="s">
        <v>177</v>
      </c>
      <c r="J115" s="28" t="s">
        <v>178</v>
      </c>
      <c r="K115" s="23">
        <v>347718</v>
      </c>
    </row>
    <row r="116" spans="1:11" ht="30" customHeight="1">
      <c r="A116" s="16" t="s">
        <v>622</v>
      </c>
      <c r="B116" s="16" t="s">
        <v>11</v>
      </c>
      <c r="C116" s="17" t="s">
        <v>69</v>
      </c>
      <c r="D116" s="26" t="s">
        <v>69</v>
      </c>
      <c r="E116" s="18" t="s">
        <v>170</v>
      </c>
      <c r="F116" s="19">
        <v>20140028</v>
      </c>
      <c r="G116" s="20">
        <v>41782</v>
      </c>
      <c r="H116" s="21" t="s">
        <v>179</v>
      </c>
      <c r="I116" s="22" t="s">
        <v>177</v>
      </c>
      <c r="J116" s="28" t="s">
        <v>178</v>
      </c>
      <c r="K116" s="23">
        <v>185676</v>
      </c>
    </row>
    <row r="117" spans="1:11" ht="30" customHeight="1">
      <c r="A117" s="16" t="s">
        <v>622</v>
      </c>
      <c r="B117" s="16" t="s">
        <v>11</v>
      </c>
      <c r="C117" s="17" t="s">
        <v>69</v>
      </c>
      <c r="D117" s="26" t="s">
        <v>69</v>
      </c>
      <c r="E117" s="18" t="s">
        <v>170</v>
      </c>
      <c r="F117" s="19">
        <v>20140029</v>
      </c>
      <c r="G117" s="20">
        <v>41782</v>
      </c>
      <c r="H117" s="21" t="s">
        <v>180</v>
      </c>
      <c r="I117" s="22" t="s">
        <v>177</v>
      </c>
      <c r="J117" s="28" t="s">
        <v>178</v>
      </c>
      <c r="K117" s="23">
        <v>297579</v>
      </c>
    </row>
    <row r="118" spans="1:11" ht="30" customHeight="1">
      <c r="A118" s="16" t="s">
        <v>622</v>
      </c>
      <c r="B118" s="16" t="s">
        <v>11</v>
      </c>
      <c r="C118" s="17" t="s">
        <v>69</v>
      </c>
      <c r="D118" s="26" t="s">
        <v>69</v>
      </c>
      <c r="E118" s="18" t="s">
        <v>170</v>
      </c>
      <c r="F118" s="19">
        <v>20140030</v>
      </c>
      <c r="G118" s="20">
        <v>41786</v>
      </c>
      <c r="H118" s="21" t="s">
        <v>1898</v>
      </c>
      <c r="I118" s="22" t="s">
        <v>177</v>
      </c>
      <c r="J118" s="28" t="s">
        <v>178</v>
      </c>
      <c r="K118" s="23">
        <v>264580</v>
      </c>
    </row>
    <row r="119" spans="1:11" ht="30" customHeight="1">
      <c r="A119" s="16" t="s">
        <v>622</v>
      </c>
      <c r="B119" s="16" t="s">
        <v>11</v>
      </c>
      <c r="C119" s="17" t="s">
        <v>69</v>
      </c>
      <c r="D119" s="26" t="s">
        <v>69</v>
      </c>
      <c r="E119" s="18" t="s">
        <v>170</v>
      </c>
      <c r="F119" s="19">
        <v>20140031</v>
      </c>
      <c r="G119" s="20">
        <v>41417</v>
      </c>
      <c r="H119" s="21" t="s">
        <v>181</v>
      </c>
      <c r="I119" s="22" t="s">
        <v>177</v>
      </c>
      <c r="J119" s="28" t="s">
        <v>178</v>
      </c>
      <c r="K119" s="23">
        <v>417044</v>
      </c>
    </row>
    <row r="120" spans="1:11" ht="30" customHeight="1">
      <c r="A120" s="16" t="s">
        <v>622</v>
      </c>
      <c r="B120" s="16" t="s">
        <v>11</v>
      </c>
      <c r="C120" s="17" t="s">
        <v>69</v>
      </c>
      <c r="D120" s="26" t="s">
        <v>69</v>
      </c>
      <c r="E120" s="18" t="s">
        <v>170</v>
      </c>
      <c r="F120" s="19">
        <v>20140032</v>
      </c>
      <c r="G120" s="20">
        <v>41788</v>
      </c>
      <c r="H120" s="21" t="s">
        <v>182</v>
      </c>
      <c r="I120" s="22" t="s">
        <v>183</v>
      </c>
      <c r="J120" s="28" t="s">
        <v>184</v>
      </c>
      <c r="K120" s="23">
        <v>98600</v>
      </c>
    </row>
    <row r="121" spans="1:11" ht="30">
      <c r="A121" s="16" t="s">
        <v>622</v>
      </c>
      <c r="B121" s="16" t="s">
        <v>156</v>
      </c>
      <c r="C121" s="17" t="s">
        <v>69</v>
      </c>
      <c r="D121" s="26" t="s">
        <v>69</v>
      </c>
      <c r="E121" s="16" t="s">
        <v>157</v>
      </c>
      <c r="F121" s="35" t="s">
        <v>69</v>
      </c>
      <c r="G121" s="36">
        <v>41761</v>
      </c>
      <c r="H121" s="17" t="s">
        <v>185</v>
      </c>
      <c r="I121" s="37" t="s">
        <v>186</v>
      </c>
      <c r="J121" s="38" t="s">
        <v>187</v>
      </c>
      <c r="K121" s="39">
        <v>141642</v>
      </c>
    </row>
    <row r="122" spans="1:11" ht="30" customHeight="1">
      <c r="A122" s="16" t="s">
        <v>622</v>
      </c>
      <c r="B122" s="16" t="s">
        <v>156</v>
      </c>
      <c r="C122" s="17" t="s">
        <v>69</v>
      </c>
      <c r="D122" s="26" t="s">
        <v>69</v>
      </c>
      <c r="E122" s="16" t="s">
        <v>157</v>
      </c>
      <c r="F122" s="35" t="s">
        <v>69</v>
      </c>
      <c r="G122" s="36">
        <v>41761</v>
      </c>
      <c r="H122" s="17" t="s">
        <v>188</v>
      </c>
      <c r="I122" s="37" t="s">
        <v>189</v>
      </c>
      <c r="J122" s="38" t="s">
        <v>190</v>
      </c>
      <c r="K122" s="39">
        <v>142867</v>
      </c>
    </row>
    <row r="123" spans="1:11" ht="30" customHeight="1">
      <c r="A123" s="16" t="s">
        <v>622</v>
      </c>
      <c r="B123" s="16" t="s">
        <v>156</v>
      </c>
      <c r="C123" s="17" t="s">
        <v>69</v>
      </c>
      <c r="D123" s="26" t="s">
        <v>69</v>
      </c>
      <c r="E123" s="16" t="s">
        <v>157</v>
      </c>
      <c r="F123" s="35" t="s">
        <v>69</v>
      </c>
      <c r="G123" s="36">
        <v>41767</v>
      </c>
      <c r="H123" s="17" t="s">
        <v>191</v>
      </c>
      <c r="I123" s="37" t="s">
        <v>192</v>
      </c>
      <c r="J123" s="38" t="s">
        <v>193</v>
      </c>
      <c r="K123" s="39">
        <v>23817</v>
      </c>
    </row>
    <row r="124" spans="1:11" ht="30" customHeight="1">
      <c r="A124" s="16" t="s">
        <v>622</v>
      </c>
      <c r="B124" s="16" t="s">
        <v>156</v>
      </c>
      <c r="C124" s="17" t="s">
        <v>69</v>
      </c>
      <c r="D124" s="26" t="s">
        <v>69</v>
      </c>
      <c r="E124" s="16" t="s">
        <v>157</v>
      </c>
      <c r="F124" s="35" t="s">
        <v>69</v>
      </c>
      <c r="G124" s="36">
        <v>41761</v>
      </c>
      <c r="H124" s="17" t="s">
        <v>185</v>
      </c>
      <c r="I124" s="37" t="s">
        <v>192</v>
      </c>
      <c r="J124" s="38" t="s">
        <v>193</v>
      </c>
      <c r="K124" s="39">
        <v>713581</v>
      </c>
    </row>
    <row r="125" spans="1:11" ht="30" customHeight="1">
      <c r="A125" s="16" t="s">
        <v>622</v>
      </c>
      <c r="B125" s="16" t="s">
        <v>156</v>
      </c>
      <c r="C125" s="17" t="s">
        <v>69</v>
      </c>
      <c r="D125" s="26" t="s">
        <v>69</v>
      </c>
      <c r="E125" s="16" t="s">
        <v>157</v>
      </c>
      <c r="F125" s="35" t="s">
        <v>69</v>
      </c>
      <c r="G125" s="36">
        <v>41761</v>
      </c>
      <c r="H125" s="17" t="s">
        <v>194</v>
      </c>
      <c r="I125" s="37" t="s">
        <v>195</v>
      </c>
      <c r="J125" s="38" t="s">
        <v>196</v>
      </c>
      <c r="K125" s="39">
        <v>141642</v>
      </c>
    </row>
    <row r="126" spans="1:11" ht="30" customHeight="1">
      <c r="A126" s="16" t="s">
        <v>623</v>
      </c>
      <c r="B126" s="16" t="s">
        <v>109</v>
      </c>
      <c r="C126" s="17" t="s">
        <v>69</v>
      </c>
      <c r="D126" s="26" t="s">
        <v>69</v>
      </c>
      <c r="E126" s="18" t="s">
        <v>313</v>
      </c>
      <c r="F126" s="19">
        <v>77</v>
      </c>
      <c r="G126" s="20">
        <v>41771</v>
      </c>
      <c r="H126" s="21" t="s">
        <v>351</v>
      </c>
      <c r="I126" s="22" t="s">
        <v>333</v>
      </c>
      <c r="J126" s="28" t="s">
        <v>123</v>
      </c>
      <c r="K126" s="23">
        <v>74493</v>
      </c>
    </row>
    <row r="127" spans="1:11" ht="15" customHeight="1">
      <c r="A127" s="16" t="s">
        <v>623</v>
      </c>
      <c r="B127" s="16" t="s">
        <v>109</v>
      </c>
      <c r="C127" s="17" t="s">
        <v>69</v>
      </c>
      <c r="D127" s="26" t="s">
        <v>69</v>
      </c>
      <c r="E127" s="18" t="s">
        <v>313</v>
      </c>
      <c r="F127" s="19">
        <v>78</v>
      </c>
      <c r="G127" s="20">
        <v>41771</v>
      </c>
      <c r="H127" s="21" t="s">
        <v>350</v>
      </c>
      <c r="I127" s="22" t="s">
        <v>333</v>
      </c>
      <c r="J127" s="28" t="s">
        <v>123</v>
      </c>
      <c r="K127" s="23">
        <v>14683</v>
      </c>
    </row>
    <row r="128" spans="1:11" ht="30" customHeight="1">
      <c r="A128" s="16" t="s">
        <v>623</v>
      </c>
      <c r="B128" s="16" t="s">
        <v>109</v>
      </c>
      <c r="C128" s="17" t="s">
        <v>69</v>
      </c>
      <c r="D128" s="26" t="s">
        <v>69</v>
      </c>
      <c r="E128" s="18" t="s">
        <v>313</v>
      </c>
      <c r="F128" s="19">
        <v>79</v>
      </c>
      <c r="G128" s="20">
        <v>41771</v>
      </c>
      <c r="H128" s="21" t="s">
        <v>349</v>
      </c>
      <c r="I128" s="22" t="s">
        <v>333</v>
      </c>
      <c r="J128" s="28" t="s">
        <v>123</v>
      </c>
      <c r="K128" s="23">
        <v>47000</v>
      </c>
    </row>
    <row r="129" spans="1:11" ht="15" customHeight="1">
      <c r="A129" s="16" t="s">
        <v>623</v>
      </c>
      <c r="B129" s="16" t="s">
        <v>109</v>
      </c>
      <c r="C129" s="17" t="s">
        <v>69</v>
      </c>
      <c r="D129" s="26" t="s">
        <v>69</v>
      </c>
      <c r="E129" s="18" t="s">
        <v>313</v>
      </c>
      <c r="F129" s="19">
        <v>80</v>
      </c>
      <c r="G129" s="20">
        <v>41771</v>
      </c>
      <c r="H129" s="21" t="s">
        <v>348</v>
      </c>
      <c r="I129" s="22" t="s">
        <v>333</v>
      </c>
      <c r="J129" s="28" t="s">
        <v>123</v>
      </c>
      <c r="K129" s="23">
        <v>14654</v>
      </c>
    </row>
    <row r="130" spans="1:11" ht="15" customHeight="1">
      <c r="A130" s="16" t="s">
        <v>623</v>
      </c>
      <c r="B130" s="16" t="s">
        <v>109</v>
      </c>
      <c r="C130" s="17" t="s">
        <v>69</v>
      </c>
      <c r="D130" s="26" t="s">
        <v>69</v>
      </c>
      <c r="E130" s="18" t="s">
        <v>313</v>
      </c>
      <c r="F130" s="19">
        <v>81</v>
      </c>
      <c r="G130" s="20">
        <v>41771</v>
      </c>
      <c r="H130" s="21" t="s">
        <v>347</v>
      </c>
      <c r="I130" s="22" t="s">
        <v>333</v>
      </c>
      <c r="J130" s="28" t="s">
        <v>123</v>
      </c>
      <c r="K130" s="23">
        <v>17421</v>
      </c>
    </row>
    <row r="131" spans="1:11" ht="15" customHeight="1">
      <c r="A131" s="16" t="s">
        <v>623</v>
      </c>
      <c r="B131" s="16" t="s">
        <v>109</v>
      </c>
      <c r="C131" s="17" t="s">
        <v>69</v>
      </c>
      <c r="D131" s="26" t="s">
        <v>69</v>
      </c>
      <c r="E131" s="18" t="s">
        <v>313</v>
      </c>
      <c r="F131" s="19">
        <v>82</v>
      </c>
      <c r="G131" s="20">
        <v>41771</v>
      </c>
      <c r="H131" s="21" t="s">
        <v>346</v>
      </c>
      <c r="I131" s="22" t="s">
        <v>333</v>
      </c>
      <c r="J131" s="28" t="s">
        <v>123</v>
      </c>
      <c r="K131" s="23">
        <v>14927</v>
      </c>
    </row>
    <row r="132" spans="1:11" ht="15" customHeight="1">
      <c r="A132" s="16" t="s">
        <v>623</v>
      </c>
      <c r="B132" s="16" t="s">
        <v>109</v>
      </c>
      <c r="C132" s="17" t="s">
        <v>69</v>
      </c>
      <c r="D132" s="26" t="s">
        <v>69</v>
      </c>
      <c r="E132" s="18" t="s">
        <v>313</v>
      </c>
      <c r="F132" s="19">
        <v>83</v>
      </c>
      <c r="G132" s="20">
        <v>41771</v>
      </c>
      <c r="H132" s="21" t="s">
        <v>345</v>
      </c>
      <c r="I132" s="22" t="s">
        <v>333</v>
      </c>
      <c r="J132" s="28" t="s">
        <v>123</v>
      </c>
      <c r="K132" s="23">
        <v>46285</v>
      </c>
    </row>
    <row r="133" spans="1:11" ht="15" customHeight="1">
      <c r="A133" s="16" t="s">
        <v>623</v>
      </c>
      <c r="B133" s="16" t="s">
        <v>109</v>
      </c>
      <c r="C133" s="17" t="s">
        <v>69</v>
      </c>
      <c r="D133" s="26" t="s">
        <v>69</v>
      </c>
      <c r="E133" s="18" t="s">
        <v>313</v>
      </c>
      <c r="F133" s="19">
        <v>84</v>
      </c>
      <c r="G133" s="20">
        <v>41771</v>
      </c>
      <c r="H133" s="21" t="s">
        <v>344</v>
      </c>
      <c r="I133" s="22" t="s">
        <v>333</v>
      </c>
      <c r="J133" s="28" t="s">
        <v>123</v>
      </c>
      <c r="K133" s="23">
        <v>14977</v>
      </c>
    </row>
    <row r="134" spans="1:11" ht="30" customHeight="1">
      <c r="A134" s="16" t="s">
        <v>623</v>
      </c>
      <c r="B134" s="16" t="s">
        <v>109</v>
      </c>
      <c r="C134" s="17" t="s">
        <v>69</v>
      </c>
      <c r="D134" s="26" t="s">
        <v>69</v>
      </c>
      <c r="E134" s="18" t="s">
        <v>313</v>
      </c>
      <c r="F134" s="19">
        <v>86</v>
      </c>
      <c r="G134" s="20">
        <v>41771</v>
      </c>
      <c r="H134" s="21" t="s">
        <v>343</v>
      </c>
      <c r="I134" s="22" t="s">
        <v>316</v>
      </c>
      <c r="J134" s="28" t="s">
        <v>315</v>
      </c>
      <c r="K134" s="23">
        <v>67500</v>
      </c>
    </row>
    <row r="135" spans="1:11" ht="30" customHeight="1">
      <c r="A135" s="16" t="s">
        <v>623</v>
      </c>
      <c r="B135" s="16" t="s">
        <v>109</v>
      </c>
      <c r="C135" s="17" t="s">
        <v>69</v>
      </c>
      <c r="D135" s="26" t="s">
        <v>69</v>
      </c>
      <c r="E135" s="18" t="s">
        <v>313</v>
      </c>
      <c r="F135" s="19">
        <v>87</v>
      </c>
      <c r="G135" s="20">
        <v>41771</v>
      </c>
      <c r="H135" s="21" t="s">
        <v>342</v>
      </c>
      <c r="I135" s="22" t="s">
        <v>316</v>
      </c>
      <c r="J135" s="28" t="s">
        <v>315</v>
      </c>
      <c r="K135" s="23">
        <v>128000</v>
      </c>
    </row>
    <row r="136" spans="1:11" ht="30" customHeight="1">
      <c r="A136" s="16" t="s">
        <v>623</v>
      </c>
      <c r="B136" s="16" t="s">
        <v>109</v>
      </c>
      <c r="C136" s="17" t="s">
        <v>69</v>
      </c>
      <c r="D136" s="26" t="s">
        <v>69</v>
      </c>
      <c r="E136" s="18" t="s">
        <v>313</v>
      </c>
      <c r="F136" s="19">
        <v>88</v>
      </c>
      <c r="G136" s="20">
        <v>41771</v>
      </c>
      <c r="H136" s="21" t="s">
        <v>341</v>
      </c>
      <c r="I136" s="22" t="s">
        <v>316</v>
      </c>
      <c r="J136" s="28" t="s">
        <v>315</v>
      </c>
      <c r="K136" s="23">
        <v>123600</v>
      </c>
    </row>
    <row r="137" spans="1:11" ht="15" customHeight="1">
      <c r="A137" s="16" t="s">
        <v>623</v>
      </c>
      <c r="B137" s="16" t="s">
        <v>109</v>
      </c>
      <c r="C137" s="17" t="s">
        <v>69</v>
      </c>
      <c r="D137" s="26" t="s">
        <v>69</v>
      </c>
      <c r="E137" s="18" t="s">
        <v>313</v>
      </c>
      <c r="F137" s="19">
        <v>90</v>
      </c>
      <c r="G137" s="20">
        <v>41772</v>
      </c>
      <c r="H137" s="21" t="s">
        <v>340</v>
      </c>
      <c r="I137" s="22" t="s">
        <v>333</v>
      </c>
      <c r="J137" s="28" t="s">
        <v>123</v>
      </c>
      <c r="K137" s="23">
        <v>18376</v>
      </c>
    </row>
    <row r="138" spans="1:11" ht="15" customHeight="1">
      <c r="A138" s="16" t="s">
        <v>623</v>
      </c>
      <c r="B138" s="16" t="s">
        <v>109</v>
      </c>
      <c r="C138" s="17" t="s">
        <v>69</v>
      </c>
      <c r="D138" s="26" t="s">
        <v>69</v>
      </c>
      <c r="E138" s="18" t="s">
        <v>313</v>
      </c>
      <c r="F138" s="19">
        <v>91</v>
      </c>
      <c r="G138" s="20">
        <v>41772</v>
      </c>
      <c r="H138" s="21" t="s">
        <v>339</v>
      </c>
      <c r="I138" s="22" t="s">
        <v>333</v>
      </c>
      <c r="J138" s="28" t="s">
        <v>123</v>
      </c>
      <c r="K138" s="23">
        <v>14943</v>
      </c>
    </row>
    <row r="139" spans="1:11" ht="15" customHeight="1">
      <c r="A139" s="16" t="s">
        <v>623</v>
      </c>
      <c r="B139" s="16" t="s">
        <v>109</v>
      </c>
      <c r="C139" s="17" t="s">
        <v>69</v>
      </c>
      <c r="D139" s="26" t="s">
        <v>69</v>
      </c>
      <c r="E139" s="18" t="s">
        <v>313</v>
      </c>
      <c r="F139" s="19">
        <v>92</v>
      </c>
      <c r="G139" s="20">
        <v>41772</v>
      </c>
      <c r="H139" s="21" t="s">
        <v>338</v>
      </c>
      <c r="I139" s="22" t="s">
        <v>333</v>
      </c>
      <c r="J139" s="28" t="s">
        <v>123</v>
      </c>
      <c r="K139" s="23">
        <v>117413</v>
      </c>
    </row>
    <row r="140" spans="1:11" ht="15" customHeight="1">
      <c r="A140" s="16" t="s">
        <v>623</v>
      </c>
      <c r="B140" s="16" t="s">
        <v>109</v>
      </c>
      <c r="C140" s="17" t="s">
        <v>69</v>
      </c>
      <c r="D140" s="26" t="s">
        <v>69</v>
      </c>
      <c r="E140" s="18" t="s">
        <v>313</v>
      </c>
      <c r="F140" s="19">
        <v>93</v>
      </c>
      <c r="G140" s="20">
        <v>41772</v>
      </c>
      <c r="H140" s="21" t="s">
        <v>337</v>
      </c>
      <c r="I140" s="22" t="s">
        <v>333</v>
      </c>
      <c r="J140" s="28" t="s">
        <v>123</v>
      </c>
      <c r="K140" s="23">
        <v>14933</v>
      </c>
    </row>
    <row r="141" spans="1:11" ht="30" customHeight="1">
      <c r="A141" s="16" t="s">
        <v>623</v>
      </c>
      <c r="B141" s="16" t="s">
        <v>109</v>
      </c>
      <c r="C141" s="17" t="s">
        <v>69</v>
      </c>
      <c r="D141" s="26" t="s">
        <v>69</v>
      </c>
      <c r="E141" s="18" t="s">
        <v>313</v>
      </c>
      <c r="F141" s="19">
        <v>94</v>
      </c>
      <c r="G141" s="20">
        <v>41772</v>
      </c>
      <c r="H141" s="21" t="s">
        <v>336</v>
      </c>
      <c r="I141" s="22" t="s">
        <v>333</v>
      </c>
      <c r="J141" s="28" t="s">
        <v>123</v>
      </c>
      <c r="K141" s="23">
        <v>47309</v>
      </c>
    </row>
    <row r="142" spans="1:11" ht="15" customHeight="1">
      <c r="A142" s="16" t="s">
        <v>623</v>
      </c>
      <c r="B142" s="16" t="s">
        <v>109</v>
      </c>
      <c r="C142" s="17" t="s">
        <v>69</v>
      </c>
      <c r="D142" s="26" t="s">
        <v>69</v>
      </c>
      <c r="E142" s="18" t="s">
        <v>313</v>
      </c>
      <c r="F142" s="19">
        <v>95</v>
      </c>
      <c r="G142" s="20">
        <v>41772</v>
      </c>
      <c r="H142" s="21" t="s">
        <v>335</v>
      </c>
      <c r="I142" s="22" t="s">
        <v>333</v>
      </c>
      <c r="J142" s="28" t="s">
        <v>123</v>
      </c>
      <c r="K142" s="23">
        <v>14791</v>
      </c>
    </row>
    <row r="143" spans="1:11" ht="15" customHeight="1">
      <c r="A143" s="16" t="s">
        <v>623</v>
      </c>
      <c r="B143" s="16" t="s">
        <v>109</v>
      </c>
      <c r="C143" s="17" t="s">
        <v>69</v>
      </c>
      <c r="D143" s="26" t="s">
        <v>69</v>
      </c>
      <c r="E143" s="18" t="s">
        <v>313</v>
      </c>
      <c r="F143" s="19">
        <v>96</v>
      </c>
      <c r="G143" s="20">
        <v>41772</v>
      </c>
      <c r="H143" s="21" t="s">
        <v>334</v>
      </c>
      <c r="I143" s="22" t="s">
        <v>333</v>
      </c>
      <c r="J143" s="28" t="s">
        <v>123</v>
      </c>
      <c r="K143" s="23">
        <v>14891</v>
      </c>
    </row>
    <row r="144" spans="1:11" ht="30" customHeight="1">
      <c r="A144" s="16" t="s">
        <v>623</v>
      </c>
      <c r="B144" s="16" t="s">
        <v>109</v>
      </c>
      <c r="C144" s="17" t="s">
        <v>69</v>
      </c>
      <c r="D144" s="26" t="s">
        <v>69</v>
      </c>
      <c r="E144" s="18" t="s">
        <v>313</v>
      </c>
      <c r="F144" s="19">
        <v>97</v>
      </c>
      <c r="G144" s="20">
        <v>41772</v>
      </c>
      <c r="H144" s="21" t="s">
        <v>332</v>
      </c>
      <c r="I144" s="22" t="s">
        <v>325</v>
      </c>
      <c r="J144" s="28" t="s">
        <v>324</v>
      </c>
      <c r="K144" s="23">
        <v>1182479</v>
      </c>
    </row>
    <row r="145" spans="1:11" ht="30" customHeight="1">
      <c r="A145" s="16" t="s">
        <v>623</v>
      </c>
      <c r="B145" s="16" t="s">
        <v>109</v>
      </c>
      <c r="C145" s="17" t="s">
        <v>69</v>
      </c>
      <c r="D145" s="26" t="s">
        <v>69</v>
      </c>
      <c r="E145" s="18" t="s">
        <v>313</v>
      </c>
      <c r="F145" s="19">
        <v>98</v>
      </c>
      <c r="G145" s="20">
        <v>41773</v>
      </c>
      <c r="H145" s="21" t="s">
        <v>331</v>
      </c>
      <c r="I145" s="22" t="s">
        <v>311</v>
      </c>
      <c r="J145" s="28" t="s">
        <v>310</v>
      </c>
      <c r="K145" s="23">
        <v>37858</v>
      </c>
    </row>
    <row r="146" spans="1:11" ht="30" customHeight="1">
      <c r="A146" s="16" t="s">
        <v>623</v>
      </c>
      <c r="B146" s="16" t="s">
        <v>109</v>
      </c>
      <c r="C146" s="17" t="s">
        <v>69</v>
      </c>
      <c r="D146" s="26" t="s">
        <v>69</v>
      </c>
      <c r="E146" s="18" t="s">
        <v>313</v>
      </c>
      <c r="F146" s="19">
        <v>99</v>
      </c>
      <c r="G146" s="20">
        <v>41773</v>
      </c>
      <c r="H146" s="21" t="s">
        <v>330</v>
      </c>
      <c r="I146" s="22" t="s">
        <v>311</v>
      </c>
      <c r="J146" s="28" t="s">
        <v>310</v>
      </c>
      <c r="K146" s="23">
        <v>11163</v>
      </c>
    </row>
    <row r="147" spans="1:11" ht="30" customHeight="1">
      <c r="A147" s="16" t="s">
        <v>623</v>
      </c>
      <c r="B147" s="16" t="s">
        <v>109</v>
      </c>
      <c r="C147" s="17" t="s">
        <v>69</v>
      </c>
      <c r="D147" s="26" t="s">
        <v>69</v>
      </c>
      <c r="E147" s="18" t="s">
        <v>313</v>
      </c>
      <c r="F147" s="19">
        <v>100</v>
      </c>
      <c r="G147" s="20">
        <v>41773</v>
      </c>
      <c r="H147" s="21" t="s">
        <v>329</v>
      </c>
      <c r="I147" s="22" t="s">
        <v>311</v>
      </c>
      <c r="J147" s="28" t="s">
        <v>310</v>
      </c>
      <c r="K147" s="23">
        <v>50613</v>
      </c>
    </row>
    <row r="148" spans="1:11" ht="30" customHeight="1">
      <c r="A148" s="16" t="s">
        <v>623</v>
      </c>
      <c r="B148" s="16" t="s">
        <v>109</v>
      </c>
      <c r="C148" s="17" t="s">
        <v>69</v>
      </c>
      <c r="D148" s="26" t="s">
        <v>69</v>
      </c>
      <c r="E148" s="18" t="s">
        <v>313</v>
      </c>
      <c r="F148" s="19">
        <v>101</v>
      </c>
      <c r="G148" s="20">
        <v>41773</v>
      </c>
      <c r="H148" s="21" t="s">
        <v>328</v>
      </c>
      <c r="I148" s="22" t="s">
        <v>311</v>
      </c>
      <c r="J148" s="28" t="s">
        <v>310</v>
      </c>
      <c r="K148" s="23">
        <v>134640</v>
      </c>
    </row>
    <row r="149" spans="1:11" ht="30" customHeight="1">
      <c r="A149" s="16" t="s">
        <v>623</v>
      </c>
      <c r="B149" s="16" t="s">
        <v>109</v>
      </c>
      <c r="C149" s="17" t="s">
        <v>69</v>
      </c>
      <c r="D149" s="26" t="s">
        <v>69</v>
      </c>
      <c r="E149" s="18" t="s">
        <v>313</v>
      </c>
      <c r="F149" s="19">
        <v>102</v>
      </c>
      <c r="G149" s="20">
        <v>41773</v>
      </c>
      <c r="H149" s="21" t="s">
        <v>327</v>
      </c>
      <c r="I149" s="22" t="s">
        <v>311</v>
      </c>
      <c r="J149" s="28" t="s">
        <v>310</v>
      </c>
      <c r="K149" s="23">
        <v>66967</v>
      </c>
    </row>
    <row r="150" spans="1:11" ht="30" customHeight="1">
      <c r="A150" s="16" t="s">
        <v>623</v>
      </c>
      <c r="B150" s="16" t="s">
        <v>109</v>
      </c>
      <c r="C150" s="17" t="s">
        <v>69</v>
      </c>
      <c r="D150" s="26" t="s">
        <v>69</v>
      </c>
      <c r="E150" s="18" t="s">
        <v>313</v>
      </c>
      <c r="F150" s="19">
        <v>103</v>
      </c>
      <c r="G150" s="20">
        <v>41778</v>
      </c>
      <c r="H150" s="21" t="s">
        <v>326</v>
      </c>
      <c r="I150" s="22" t="s">
        <v>325</v>
      </c>
      <c r="J150" s="28" t="s">
        <v>324</v>
      </c>
      <c r="K150" s="23">
        <v>119780</v>
      </c>
    </row>
    <row r="151" spans="1:11" ht="30" customHeight="1">
      <c r="A151" s="16" t="s">
        <v>623</v>
      </c>
      <c r="B151" s="16" t="s">
        <v>109</v>
      </c>
      <c r="C151" s="17" t="s">
        <v>69</v>
      </c>
      <c r="D151" s="26" t="s">
        <v>69</v>
      </c>
      <c r="E151" s="18" t="s">
        <v>313</v>
      </c>
      <c r="F151" s="19">
        <v>104</v>
      </c>
      <c r="G151" s="20">
        <v>41778</v>
      </c>
      <c r="H151" s="21" t="s">
        <v>323</v>
      </c>
      <c r="I151" s="22" t="s">
        <v>311</v>
      </c>
      <c r="J151" s="28" t="s">
        <v>310</v>
      </c>
      <c r="K151" s="23">
        <v>15647</v>
      </c>
    </row>
    <row r="152" spans="1:11" ht="30" customHeight="1">
      <c r="A152" s="16" t="s">
        <v>623</v>
      </c>
      <c r="B152" s="16" t="s">
        <v>109</v>
      </c>
      <c r="C152" s="17" t="s">
        <v>69</v>
      </c>
      <c r="D152" s="26" t="s">
        <v>69</v>
      </c>
      <c r="E152" s="18" t="s">
        <v>313</v>
      </c>
      <c r="F152" s="19">
        <v>105</v>
      </c>
      <c r="G152" s="20">
        <v>41778</v>
      </c>
      <c r="H152" s="21" t="s">
        <v>322</v>
      </c>
      <c r="I152" s="22" t="s">
        <v>316</v>
      </c>
      <c r="J152" s="28" t="s">
        <v>315</v>
      </c>
      <c r="K152" s="23">
        <v>425200</v>
      </c>
    </row>
    <row r="153" spans="1:11" ht="30" customHeight="1">
      <c r="A153" s="16" t="s">
        <v>623</v>
      </c>
      <c r="B153" s="16" t="s">
        <v>109</v>
      </c>
      <c r="C153" s="17" t="s">
        <v>69</v>
      </c>
      <c r="D153" s="26" t="s">
        <v>69</v>
      </c>
      <c r="E153" s="18" t="s">
        <v>313</v>
      </c>
      <c r="F153" s="19">
        <v>106</v>
      </c>
      <c r="G153" s="20">
        <v>41778</v>
      </c>
      <c r="H153" s="21" t="s">
        <v>321</v>
      </c>
      <c r="I153" s="22" t="s">
        <v>316</v>
      </c>
      <c r="J153" s="28" t="s">
        <v>315</v>
      </c>
      <c r="K153" s="23">
        <v>492500</v>
      </c>
    </row>
    <row r="154" spans="1:11" ht="30" customHeight="1">
      <c r="A154" s="16" t="s">
        <v>623</v>
      </c>
      <c r="B154" s="16" t="s">
        <v>109</v>
      </c>
      <c r="C154" s="17" t="s">
        <v>69</v>
      </c>
      <c r="D154" s="26" t="s">
        <v>69</v>
      </c>
      <c r="E154" s="18" t="s">
        <v>313</v>
      </c>
      <c r="F154" s="19">
        <v>107</v>
      </c>
      <c r="G154" s="20">
        <v>41778</v>
      </c>
      <c r="H154" s="21" t="s">
        <v>320</v>
      </c>
      <c r="I154" s="22" t="s">
        <v>316</v>
      </c>
      <c r="J154" s="28" t="s">
        <v>315</v>
      </c>
      <c r="K154" s="23">
        <v>160000</v>
      </c>
    </row>
    <row r="155" spans="1:11" ht="30" customHeight="1">
      <c r="A155" s="16" t="s">
        <v>623</v>
      </c>
      <c r="B155" s="16" t="s">
        <v>109</v>
      </c>
      <c r="C155" s="17" t="s">
        <v>69</v>
      </c>
      <c r="D155" s="26" t="s">
        <v>69</v>
      </c>
      <c r="E155" s="18" t="s">
        <v>313</v>
      </c>
      <c r="F155" s="19">
        <v>108</v>
      </c>
      <c r="G155" s="20">
        <v>41778</v>
      </c>
      <c r="H155" s="21" t="s">
        <v>319</v>
      </c>
      <c r="I155" s="22" t="s">
        <v>316</v>
      </c>
      <c r="J155" s="28" t="s">
        <v>315</v>
      </c>
      <c r="K155" s="23">
        <v>136600</v>
      </c>
    </row>
    <row r="156" spans="1:11" ht="30" customHeight="1">
      <c r="A156" s="16" t="s">
        <v>623</v>
      </c>
      <c r="B156" s="16" t="s">
        <v>109</v>
      </c>
      <c r="C156" s="17" t="s">
        <v>69</v>
      </c>
      <c r="D156" s="26" t="s">
        <v>69</v>
      </c>
      <c r="E156" s="18" t="s">
        <v>313</v>
      </c>
      <c r="F156" s="19">
        <v>109</v>
      </c>
      <c r="G156" s="20">
        <v>41778</v>
      </c>
      <c r="H156" s="21" t="s">
        <v>318</v>
      </c>
      <c r="I156" s="22" t="s">
        <v>316</v>
      </c>
      <c r="J156" s="28" t="s">
        <v>315</v>
      </c>
      <c r="K156" s="23">
        <v>294500</v>
      </c>
    </row>
    <row r="157" spans="1:11" ht="30" customHeight="1">
      <c r="A157" s="16" t="s">
        <v>623</v>
      </c>
      <c r="B157" s="16" t="s">
        <v>109</v>
      </c>
      <c r="C157" s="17" t="s">
        <v>69</v>
      </c>
      <c r="D157" s="26" t="s">
        <v>69</v>
      </c>
      <c r="E157" s="18" t="s">
        <v>313</v>
      </c>
      <c r="F157" s="19">
        <v>110</v>
      </c>
      <c r="G157" s="20">
        <v>41778</v>
      </c>
      <c r="H157" s="21" t="s">
        <v>317</v>
      </c>
      <c r="I157" s="22" t="s">
        <v>316</v>
      </c>
      <c r="J157" s="28" t="s">
        <v>315</v>
      </c>
      <c r="K157" s="23">
        <v>550800</v>
      </c>
    </row>
    <row r="158" spans="1:11" ht="30" customHeight="1">
      <c r="A158" s="16" t="s">
        <v>623</v>
      </c>
      <c r="B158" s="16" t="s">
        <v>109</v>
      </c>
      <c r="C158" s="17" t="s">
        <v>69</v>
      </c>
      <c r="D158" s="26" t="s">
        <v>69</v>
      </c>
      <c r="E158" s="18" t="s">
        <v>313</v>
      </c>
      <c r="F158" s="19">
        <v>111</v>
      </c>
      <c r="G158" s="20">
        <v>41779</v>
      </c>
      <c r="H158" s="21" t="s">
        <v>314</v>
      </c>
      <c r="I158" s="22" t="s">
        <v>311</v>
      </c>
      <c r="J158" s="28" t="s">
        <v>310</v>
      </c>
      <c r="K158" s="23">
        <v>23403</v>
      </c>
    </row>
    <row r="159" spans="1:11" ht="30" customHeight="1">
      <c r="A159" s="16" t="s">
        <v>623</v>
      </c>
      <c r="B159" s="16" t="s">
        <v>109</v>
      </c>
      <c r="C159" s="17" t="s">
        <v>69</v>
      </c>
      <c r="D159" s="26" t="s">
        <v>69</v>
      </c>
      <c r="E159" s="18" t="s">
        <v>313</v>
      </c>
      <c r="F159" s="19">
        <v>112</v>
      </c>
      <c r="G159" s="20">
        <v>41788</v>
      </c>
      <c r="H159" s="21" t="s">
        <v>312</v>
      </c>
      <c r="I159" s="22" t="s">
        <v>311</v>
      </c>
      <c r="J159" s="28" t="s">
        <v>310</v>
      </c>
      <c r="K159" s="23">
        <v>20691</v>
      </c>
    </row>
    <row r="160" spans="1:11" ht="30" customHeight="1">
      <c r="A160" s="16" t="s">
        <v>623</v>
      </c>
      <c r="B160" s="16" t="s">
        <v>11</v>
      </c>
      <c r="C160" s="17" t="s">
        <v>69</v>
      </c>
      <c r="D160" s="26" t="s">
        <v>69</v>
      </c>
      <c r="E160" s="18" t="s">
        <v>200</v>
      </c>
      <c r="F160" s="19">
        <v>20140155</v>
      </c>
      <c r="G160" s="20">
        <v>41761</v>
      </c>
      <c r="H160" s="21" t="s">
        <v>309</v>
      </c>
      <c r="I160" s="22" t="s">
        <v>266</v>
      </c>
      <c r="J160" s="28" t="s">
        <v>308</v>
      </c>
      <c r="K160" s="23">
        <v>345100</v>
      </c>
    </row>
    <row r="161" spans="1:11" ht="45" customHeight="1">
      <c r="A161" s="16" t="s">
        <v>623</v>
      </c>
      <c r="B161" s="16" t="s">
        <v>68</v>
      </c>
      <c r="C161" s="17" t="s">
        <v>69</v>
      </c>
      <c r="D161" s="26" t="s">
        <v>69</v>
      </c>
      <c r="E161" s="18" t="s">
        <v>200</v>
      </c>
      <c r="F161" s="19">
        <v>20140156</v>
      </c>
      <c r="G161" s="20">
        <v>41761</v>
      </c>
      <c r="H161" s="21" t="s">
        <v>307</v>
      </c>
      <c r="I161" s="22" t="s">
        <v>202</v>
      </c>
      <c r="J161" s="28" t="s">
        <v>17</v>
      </c>
      <c r="K161" s="23">
        <v>76136</v>
      </c>
    </row>
    <row r="162" spans="1:11" ht="30" customHeight="1">
      <c r="A162" s="16" t="s">
        <v>623</v>
      </c>
      <c r="B162" s="16" t="s">
        <v>13</v>
      </c>
      <c r="C162" s="17" t="s">
        <v>306</v>
      </c>
      <c r="D162" s="26">
        <v>41696</v>
      </c>
      <c r="E162" s="18" t="s">
        <v>200</v>
      </c>
      <c r="F162" s="19">
        <v>20140159</v>
      </c>
      <c r="G162" s="20">
        <v>41767</v>
      </c>
      <c r="H162" s="21" t="s">
        <v>1899</v>
      </c>
      <c r="I162" s="22" t="s">
        <v>305</v>
      </c>
      <c r="J162" s="28" t="s">
        <v>304</v>
      </c>
      <c r="K162" s="23" t="s">
        <v>1928</v>
      </c>
    </row>
    <row r="163" spans="1:11" ht="30" customHeight="1">
      <c r="A163" s="16" t="s">
        <v>623</v>
      </c>
      <c r="B163" s="16" t="s">
        <v>13</v>
      </c>
      <c r="C163" s="17" t="s">
        <v>302</v>
      </c>
      <c r="D163" s="26">
        <v>41654</v>
      </c>
      <c r="E163" s="18" t="s">
        <v>200</v>
      </c>
      <c r="F163" s="19">
        <v>20140160</v>
      </c>
      <c r="G163" s="20">
        <v>41768</v>
      </c>
      <c r="H163" s="21" t="s">
        <v>303</v>
      </c>
      <c r="I163" s="22" t="s">
        <v>300</v>
      </c>
      <c r="J163" s="28" t="s">
        <v>299</v>
      </c>
      <c r="K163" s="23">
        <v>28414</v>
      </c>
    </row>
    <row r="164" spans="1:11" ht="30" customHeight="1">
      <c r="A164" s="16" t="s">
        <v>623</v>
      </c>
      <c r="B164" s="16" t="s">
        <v>13</v>
      </c>
      <c r="C164" s="17" t="s">
        <v>302</v>
      </c>
      <c r="D164" s="26">
        <v>41654</v>
      </c>
      <c r="E164" s="18" t="s">
        <v>200</v>
      </c>
      <c r="F164" s="19">
        <v>20140161</v>
      </c>
      <c r="G164" s="20">
        <v>41768</v>
      </c>
      <c r="H164" s="21" t="s">
        <v>301</v>
      </c>
      <c r="I164" s="22" t="s">
        <v>300</v>
      </c>
      <c r="J164" s="28" t="s">
        <v>299</v>
      </c>
      <c r="K164" s="23">
        <v>18443</v>
      </c>
    </row>
    <row r="165" spans="1:11" ht="30" customHeight="1">
      <c r="A165" s="16" t="s">
        <v>623</v>
      </c>
      <c r="B165" s="16" t="s">
        <v>109</v>
      </c>
      <c r="C165" s="17" t="s">
        <v>69</v>
      </c>
      <c r="D165" s="26" t="s">
        <v>69</v>
      </c>
      <c r="E165" s="18" t="s">
        <v>200</v>
      </c>
      <c r="F165" s="19">
        <v>20140163</v>
      </c>
      <c r="G165" s="20">
        <v>41771</v>
      </c>
      <c r="H165" s="21" t="s">
        <v>298</v>
      </c>
      <c r="I165" s="22" t="s">
        <v>269</v>
      </c>
      <c r="J165" s="28" t="s">
        <v>295</v>
      </c>
      <c r="K165" s="23">
        <v>547138</v>
      </c>
    </row>
    <row r="166" spans="1:11" ht="30" customHeight="1">
      <c r="A166" s="16" t="s">
        <v>623</v>
      </c>
      <c r="B166" s="16" t="s">
        <v>109</v>
      </c>
      <c r="C166" s="17" t="s">
        <v>69</v>
      </c>
      <c r="D166" s="26" t="s">
        <v>69</v>
      </c>
      <c r="E166" s="18" t="s">
        <v>200</v>
      </c>
      <c r="F166" s="19">
        <v>20140164</v>
      </c>
      <c r="G166" s="20">
        <v>41771</v>
      </c>
      <c r="H166" s="21" t="s">
        <v>297</v>
      </c>
      <c r="I166" s="22" t="s">
        <v>269</v>
      </c>
      <c r="J166" s="28" t="s">
        <v>295</v>
      </c>
      <c r="K166" s="23">
        <v>218901</v>
      </c>
    </row>
    <row r="167" spans="1:11" ht="30" customHeight="1">
      <c r="A167" s="16" t="s">
        <v>623</v>
      </c>
      <c r="B167" s="16" t="s">
        <v>109</v>
      </c>
      <c r="C167" s="17" t="s">
        <v>69</v>
      </c>
      <c r="D167" s="26" t="s">
        <v>69</v>
      </c>
      <c r="E167" s="18" t="s">
        <v>200</v>
      </c>
      <c r="F167" s="19">
        <v>20140165</v>
      </c>
      <c r="G167" s="20">
        <v>41771</v>
      </c>
      <c r="H167" s="21" t="s">
        <v>296</v>
      </c>
      <c r="I167" s="22" t="s">
        <v>269</v>
      </c>
      <c r="J167" s="28" t="s">
        <v>295</v>
      </c>
      <c r="K167" s="23">
        <v>842912</v>
      </c>
    </row>
    <row r="168" spans="1:11" ht="15" customHeight="1">
      <c r="A168" s="16" t="s">
        <v>623</v>
      </c>
      <c r="B168" s="16" t="s">
        <v>109</v>
      </c>
      <c r="C168" s="17" t="s">
        <v>69</v>
      </c>
      <c r="D168" s="26" t="s">
        <v>69</v>
      </c>
      <c r="E168" s="18" t="s">
        <v>200</v>
      </c>
      <c r="F168" s="19">
        <v>20140166</v>
      </c>
      <c r="G168" s="20">
        <v>41771</v>
      </c>
      <c r="H168" s="21" t="s">
        <v>294</v>
      </c>
      <c r="I168" s="22" t="s">
        <v>251</v>
      </c>
      <c r="J168" s="28" t="s">
        <v>250</v>
      </c>
      <c r="K168" s="23">
        <v>12174</v>
      </c>
    </row>
    <row r="169" spans="1:11" ht="30" customHeight="1">
      <c r="A169" s="16" t="s">
        <v>623</v>
      </c>
      <c r="B169" s="16" t="s">
        <v>109</v>
      </c>
      <c r="C169" s="17" t="s">
        <v>69</v>
      </c>
      <c r="D169" s="26" t="s">
        <v>69</v>
      </c>
      <c r="E169" s="18" t="s">
        <v>200</v>
      </c>
      <c r="F169" s="19">
        <v>20140167</v>
      </c>
      <c r="G169" s="20">
        <v>41772</v>
      </c>
      <c r="H169" s="21" t="s">
        <v>293</v>
      </c>
      <c r="I169" s="22" t="s">
        <v>291</v>
      </c>
      <c r="J169" s="28" t="s">
        <v>290</v>
      </c>
      <c r="K169" s="23">
        <v>49605</v>
      </c>
    </row>
    <row r="170" spans="1:11" ht="30" customHeight="1">
      <c r="A170" s="16" t="s">
        <v>623</v>
      </c>
      <c r="B170" s="16" t="s">
        <v>109</v>
      </c>
      <c r="C170" s="17" t="s">
        <v>69</v>
      </c>
      <c r="D170" s="26" t="s">
        <v>69</v>
      </c>
      <c r="E170" s="18" t="s">
        <v>200</v>
      </c>
      <c r="F170" s="19">
        <v>20140168</v>
      </c>
      <c r="G170" s="20">
        <v>41772</v>
      </c>
      <c r="H170" s="21" t="s">
        <v>292</v>
      </c>
      <c r="I170" s="22" t="s">
        <v>291</v>
      </c>
      <c r="J170" s="28" t="s">
        <v>290</v>
      </c>
      <c r="K170" s="23">
        <v>49605</v>
      </c>
    </row>
    <row r="171" spans="1:11" ht="15" customHeight="1">
      <c r="A171" s="16" t="s">
        <v>623</v>
      </c>
      <c r="B171" s="16" t="s">
        <v>260</v>
      </c>
      <c r="C171" s="17" t="s">
        <v>289</v>
      </c>
      <c r="D171" s="26">
        <v>41506</v>
      </c>
      <c r="E171" s="18" t="s">
        <v>200</v>
      </c>
      <c r="F171" s="19">
        <v>20140169</v>
      </c>
      <c r="G171" s="20">
        <v>41772</v>
      </c>
      <c r="H171" s="21" t="s">
        <v>288</v>
      </c>
      <c r="I171" s="22" t="s">
        <v>287</v>
      </c>
      <c r="J171" s="28" t="s">
        <v>286</v>
      </c>
      <c r="K171" s="23">
        <v>23811</v>
      </c>
    </row>
    <row r="172" spans="1:11" ht="15" customHeight="1">
      <c r="A172" s="16" t="s">
        <v>623</v>
      </c>
      <c r="B172" s="16" t="s">
        <v>213</v>
      </c>
      <c r="C172" s="17" t="s">
        <v>285</v>
      </c>
      <c r="D172" s="26">
        <v>41604</v>
      </c>
      <c r="E172" s="18" t="s">
        <v>200</v>
      </c>
      <c r="F172" s="19">
        <v>20140170</v>
      </c>
      <c r="G172" s="20">
        <v>41772</v>
      </c>
      <c r="H172" s="21" t="s">
        <v>284</v>
      </c>
      <c r="I172" s="22" t="s">
        <v>283</v>
      </c>
      <c r="J172" s="28" t="s">
        <v>282</v>
      </c>
      <c r="K172" s="23">
        <v>142906</v>
      </c>
    </row>
    <row r="173" spans="1:11" ht="15" customHeight="1">
      <c r="A173" s="16" t="s">
        <v>623</v>
      </c>
      <c r="B173" s="16" t="s">
        <v>260</v>
      </c>
      <c r="C173" s="17" t="s">
        <v>259</v>
      </c>
      <c r="D173" s="26">
        <v>41260</v>
      </c>
      <c r="E173" s="18" t="s">
        <v>200</v>
      </c>
      <c r="F173" s="19">
        <v>20140171</v>
      </c>
      <c r="G173" s="20">
        <v>41772</v>
      </c>
      <c r="H173" s="21" t="s">
        <v>242</v>
      </c>
      <c r="I173" s="22" t="s">
        <v>258</v>
      </c>
      <c r="J173" s="28" t="s">
        <v>257</v>
      </c>
      <c r="K173" s="23">
        <v>142830</v>
      </c>
    </row>
    <row r="174" spans="1:11" ht="30" customHeight="1">
      <c r="A174" s="16" t="s">
        <v>623</v>
      </c>
      <c r="B174" s="16" t="s">
        <v>213</v>
      </c>
      <c r="C174" s="17" t="s">
        <v>243</v>
      </c>
      <c r="D174" s="26">
        <v>41183</v>
      </c>
      <c r="E174" s="18" t="s">
        <v>200</v>
      </c>
      <c r="F174" s="19">
        <v>20140172</v>
      </c>
      <c r="G174" s="20">
        <v>41772</v>
      </c>
      <c r="H174" s="21" t="s">
        <v>281</v>
      </c>
      <c r="I174" s="22" t="s">
        <v>241</v>
      </c>
      <c r="J174" s="28" t="s">
        <v>240</v>
      </c>
      <c r="K174" s="23">
        <v>142640</v>
      </c>
    </row>
    <row r="175" spans="1:11" ht="30" customHeight="1">
      <c r="A175" s="16" t="s">
        <v>623</v>
      </c>
      <c r="B175" s="16" t="s">
        <v>73</v>
      </c>
      <c r="C175" s="17" t="s">
        <v>279</v>
      </c>
      <c r="D175" s="26">
        <v>41549</v>
      </c>
      <c r="E175" s="18" t="s">
        <v>200</v>
      </c>
      <c r="F175" s="19">
        <v>20140173</v>
      </c>
      <c r="G175" s="20">
        <v>41772</v>
      </c>
      <c r="H175" s="21" t="s">
        <v>280</v>
      </c>
      <c r="I175" s="22" t="s">
        <v>277</v>
      </c>
      <c r="J175" s="28" t="s">
        <v>276</v>
      </c>
      <c r="K175" s="23">
        <v>33822</v>
      </c>
    </row>
    <row r="176" spans="1:11" ht="30" customHeight="1">
      <c r="A176" s="16" t="s">
        <v>623</v>
      </c>
      <c r="B176" s="16" t="s">
        <v>73</v>
      </c>
      <c r="C176" s="17" t="s">
        <v>279</v>
      </c>
      <c r="D176" s="26">
        <v>41549</v>
      </c>
      <c r="E176" s="18" t="s">
        <v>200</v>
      </c>
      <c r="F176" s="19">
        <v>20140174</v>
      </c>
      <c r="G176" s="20">
        <v>41772</v>
      </c>
      <c r="H176" s="21" t="s">
        <v>278</v>
      </c>
      <c r="I176" s="22" t="s">
        <v>277</v>
      </c>
      <c r="J176" s="28" t="s">
        <v>276</v>
      </c>
      <c r="K176" s="23">
        <v>30000</v>
      </c>
    </row>
    <row r="177" spans="1:11" ht="15" customHeight="1">
      <c r="A177" s="16" t="s">
        <v>623</v>
      </c>
      <c r="B177" s="16" t="s">
        <v>260</v>
      </c>
      <c r="C177" s="17" t="s">
        <v>275</v>
      </c>
      <c r="D177" s="26">
        <v>41761</v>
      </c>
      <c r="E177" s="18" t="s">
        <v>200</v>
      </c>
      <c r="F177" s="19">
        <v>20140176</v>
      </c>
      <c r="G177" s="20">
        <v>41772</v>
      </c>
      <c r="H177" s="21" t="s">
        <v>274</v>
      </c>
      <c r="I177" s="22" t="s">
        <v>273</v>
      </c>
      <c r="J177" s="28" t="s">
        <v>272</v>
      </c>
      <c r="K177" s="23">
        <v>250000</v>
      </c>
    </row>
    <row r="178" spans="1:11" ht="45" customHeight="1">
      <c r="A178" s="16" t="s">
        <v>623</v>
      </c>
      <c r="B178" s="16" t="s">
        <v>68</v>
      </c>
      <c r="C178" s="17" t="s">
        <v>69</v>
      </c>
      <c r="D178" s="26" t="s">
        <v>69</v>
      </c>
      <c r="E178" s="18" t="s">
        <v>200</v>
      </c>
      <c r="F178" s="19">
        <v>20140179</v>
      </c>
      <c r="G178" s="20">
        <v>41774</v>
      </c>
      <c r="H178" s="21" t="s">
        <v>271</v>
      </c>
      <c r="I178" s="22" t="s">
        <v>202</v>
      </c>
      <c r="J178" s="28" t="s">
        <v>17</v>
      </c>
      <c r="K178" s="23">
        <v>9196</v>
      </c>
    </row>
    <row r="179" spans="1:11" ht="15" customHeight="1">
      <c r="A179" s="16" t="s">
        <v>623</v>
      </c>
      <c r="B179" s="16" t="s">
        <v>73</v>
      </c>
      <c r="C179" s="17" t="s">
        <v>270</v>
      </c>
      <c r="D179" s="26">
        <v>40343</v>
      </c>
      <c r="E179" s="18" t="s">
        <v>200</v>
      </c>
      <c r="F179" s="19">
        <v>20140180</v>
      </c>
      <c r="G179" s="20">
        <v>41775</v>
      </c>
      <c r="H179" s="21" t="s">
        <v>1900</v>
      </c>
      <c r="I179" s="22" t="s">
        <v>269</v>
      </c>
      <c r="J179" s="28" t="s">
        <v>22</v>
      </c>
      <c r="K179" s="23">
        <v>238292</v>
      </c>
    </row>
    <row r="180" spans="1:11" ht="30" customHeight="1">
      <c r="A180" s="16" t="s">
        <v>623</v>
      </c>
      <c r="B180" s="16" t="s">
        <v>260</v>
      </c>
      <c r="C180" s="17" t="s">
        <v>268</v>
      </c>
      <c r="D180" s="26">
        <v>41761</v>
      </c>
      <c r="E180" s="18" t="s">
        <v>200</v>
      </c>
      <c r="F180" s="19">
        <v>20140181</v>
      </c>
      <c r="G180" s="20">
        <v>41775</v>
      </c>
      <c r="H180" s="21" t="s">
        <v>267</v>
      </c>
      <c r="I180" s="22" t="s">
        <v>266</v>
      </c>
      <c r="J180" s="28" t="s">
        <v>265</v>
      </c>
      <c r="K180" s="23">
        <v>340000</v>
      </c>
    </row>
    <row r="181" spans="1:11" ht="30" customHeight="1">
      <c r="A181" s="16" t="s">
        <v>623</v>
      </c>
      <c r="B181" s="16" t="s">
        <v>260</v>
      </c>
      <c r="C181" s="17" t="s">
        <v>264</v>
      </c>
      <c r="D181" s="26">
        <v>41758</v>
      </c>
      <c r="E181" s="18" t="s">
        <v>200</v>
      </c>
      <c r="F181" s="19">
        <v>20140182</v>
      </c>
      <c r="G181" s="20">
        <v>41775</v>
      </c>
      <c r="H181" s="21" t="s">
        <v>263</v>
      </c>
      <c r="I181" s="22" t="s">
        <v>262</v>
      </c>
      <c r="J181" s="28" t="s">
        <v>261</v>
      </c>
      <c r="K181" s="23">
        <v>257040</v>
      </c>
    </row>
    <row r="182" spans="1:11" ht="15" customHeight="1">
      <c r="A182" s="16" t="s">
        <v>623</v>
      </c>
      <c r="B182" s="16" t="s">
        <v>260</v>
      </c>
      <c r="C182" s="17" t="s">
        <v>259</v>
      </c>
      <c r="D182" s="26">
        <v>41260</v>
      </c>
      <c r="E182" s="18" t="s">
        <v>200</v>
      </c>
      <c r="F182" s="19">
        <v>20140183</v>
      </c>
      <c r="G182" s="20">
        <v>41775</v>
      </c>
      <c r="H182" s="21" t="s">
        <v>242</v>
      </c>
      <c r="I182" s="22" t="s">
        <v>258</v>
      </c>
      <c r="J182" s="28" t="s">
        <v>257</v>
      </c>
      <c r="K182" s="23">
        <v>143065</v>
      </c>
    </row>
    <row r="183" spans="1:11" ht="45" customHeight="1">
      <c r="A183" s="16" t="s">
        <v>623</v>
      </c>
      <c r="B183" s="16" t="s">
        <v>68</v>
      </c>
      <c r="C183" s="17" t="s">
        <v>69</v>
      </c>
      <c r="D183" s="26" t="s">
        <v>69</v>
      </c>
      <c r="E183" s="18" t="s">
        <v>200</v>
      </c>
      <c r="F183" s="19">
        <v>20140184</v>
      </c>
      <c r="G183" s="20">
        <v>41775</v>
      </c>
      <c r="H183" s="21" t="s">
        <v>256</v>
      </c>
      <c r="I183" s="22" t="s">
        <v>202</v>
      </c>
      <c r="J183" s="28" t="s">
        <v>17</v>
      </c>
      <c r="K183" s="23">
        <v>51886</v>
      </c>
    </row>
    <row r="184" spans="1:11" ht="30" customHeight="1">
      <c r="A184" s="16" t="s">
        <v>623</v>
      </c>
      <c r="B184" s="16" t="s">
        <v>11</v>
      </c>
      <c r="C184" s="17" t="s">
        <v>69</v>
      </c>
      <c r="D184" s="26" t="s">
        <v>69</v>
      </c>
      <c r="E184" s="18" t="s">
        <v>200</v>
      </c>
      <c r="F184" s="19">
        <v>20140185</v>
      </c>
      <c r="G184" s="20">
        <v>41775</v>
      </c>
      <c r="H184" s="21" t="s">
        <v>255</v>
      </c>
      <c r="I184" s="22" t="s">
        <v>254</v>
      </c>
      <c r="J184" s="28" t="s">
        <v>253</v>
      </c>
      <c r="K184" s="23">
        <v>321300</v>
      </c>
    </row>
    <row r="185" spans="1:11" ht="15" customHeight="1">
      <c r="A185" s="16" t="s">
        <v>623</v>
      </c>
      <c r="B185" s="16" t="s">
        <v>109</v>
      </c>
      <c r="C185" s="17" t="s">
        <v>69</v>
      </c>
      <c r="D185" s="26" t="s">
        <v>69</v>
      </c>
      <c r="E185" s="18" t="s">
        <v>200</v>
      </c>
      <c r="F185" s="19">
        <v>20140186</v>
      </c>
      <c r="G185" s="20">
        <v>41778</v>
      </c>
      <c r="H185" s="21" t="s">
        <v>252</v>
      </c>
      <c r="I185" s="22" t="s">
        <v>251</v>
      </c>
      <c r="J185" s="28" t="s">
        <v>250</v>
      </c>
      <c r="K185" s="23">
        <v>8569</v>
      </c>
    </row>
    <row r="186" spans="1:11" ht="30" customHeight="1">
      <c r="A186" s="16" t="s">
        <v>623</v>
      </c>
      <c r="B186" s="16" t="s">
        <v>11</v>
      </c>
      <c r="C186" s="17" t="s">
        <v>69</v>
      </c>
      <c r="D186" s="26" t="s">
        <v>69</v>
      </c>
      <c r="E186" s="18" t="s">
        <v>200</v>
      </c>
      <c r="F186" s="19">
        <v>20140188</v>
      </c>
      <c r="G186" s="20">
        <v>41781</v>
      </c>
      <c r="H186" s="21" t="s">
        <v>249</v>
      </c>
      <c r="I186" s="22" t="s">
        <v>248</v>
      </c>
      <c r="J186" s="28" t="s">
        <v>247</v>
      </c>
      <c r="K186" s="23">
        <v>500000</v>
      </c>
    </row>
    <row r="187" spans="1:11" ht="45" customHeight="1">
      <c r="A187" s="16" t="s">
        <v>623</v>
      </c>
      <c r="B187" s="16" t="s">
        <v>68</v>
      </c>
      <c r="C187" s="17" t="s">
        <v>69</v>
      </c>
      <c r="D187" s="26" t="s">
        <v>69</v>
      </c>
      <c r="E187" s="18" t="s">
        <v>200</v>
      </c>
      <c r="F187" s="19">
        <v>20140189</v>
      </c>
      <c r="G187" s="20">
        <v>41781</v>
      </c>
      <c r="H187" s="21" t="s">
        <v>246</v>
      </c>
      <c r="I187" s="22" t="s">
        <v>245</v>
      </c>
      <c r="J187" s="28" t="s">
        <v>244</v>
      </c>
      <c r="K187" s="23">
        <v>249220</v>
      </c>
    </row>
    <row r="188" spans="1:11" ht="30" customHeight="1">
      <c r="A188" s="16" t="s">
        <v>623</v>
      </c>
      <c r="B188" s="16" t="s">
        <v>213</v>
      </c>
      <c r="C188" s="17" t="s">
        <v>243</v>
      </c>
      <c r="D188" s="26">
        <v>41183</v>
      </c>
      <c r="E188" s="18" t="s">
        <v>200</v>
      </c>
      <c r="F188" s="19">
        <v>20140190</v>
      </c>
      <c r="G188" s="20">
        <v>41782</v>
      </c>
      <c r="H188" s="21" t="s">
        <v>242</v>
      </c>
      <c r="I188" s="22" t="s">
        <v>241</v>
      </c>
      <c r="J188" s="28" t="s">
        <v>240</v>
      </c>
      <c r="K188" s="23">
        <v>143147</v>
      </c>
    </row>
    <row r="189" spans="1:11" ht="45" customHeight="1">
      <c r="A189" s="16" t="s">
        <v>623</v>
      </c>
      <c r="B189" s="16" t="s">
        <v>68</v>
      </c>
      <c r="C189" s="17" t="s">
        <v>69</v>
      </c>
      <c r="D189" s="26" t="s">
        <v>69</v>
      </c>
      <c r="E189" s="18" t="s">
        <v>200</v>
      </c>
      <c r="F189" s="19">
        <v>20140191</v>
      </c>
      <c r="G189" s="20">
        <v>41786</v>
      </c>
      <c r="H189" s="21" t="s">
        <v>239</v>
      </c>
      <c r="I189" s="22" t="s">
        <v>238</v>
      </c>
      <c r="J189" s="28" t="s">
        <v>237</v>
      </c>
      <c r="K189" s="23">
        <v>78000</v>
      </c>
    </row>
    <row r="190" spans="1:11" ht="45" customHeight="1">
      <c r="A190" s="16" t="s">
        <v>623</v>
      </c>
      <c r="B190" s="16" t="s">
        <v>68</v>
      </c>
      <c r="C190" s="17" t="s">
        <v>69</v>
      </c>
      <c r="D190" s="26" t="s">
        <v>69</v>
      </c>
      <c r="E190" s="18" t="s">
        <v>200</v>
      </c>
      <c r="F190" s="19">
        <v>20140192</v>
      </c>
      <c r="G190" s="20">
        <v>41775</v>
      </c>
      <c r="H190" s="21" t="s">
        <v>236</v>
      </c>
      <c r="I190" s="22" t="s">
        <v>202</v>
      </c>
      <c r="J190" s="28" t="s">
        <v>17</v>
      </c>
      <c r="K190" s="23">
        <v>71726</v>
      </c>
    </row>
    <row r="191" spans="1:11" ht="30" customHeight="1">
      <c r="A191" s="16" t="s">
        <v>623</v>
      </c>
      <c r="B191" s="16" t="s">
        <v>109</v>
      </c>
      <c r="C191" s="17" t="s">
        <v>69</v>
      </c>
      <c r="D191" s="26" t="s">
        <v>69</v>
      </c>
      <c r="E191" s="18" t="s">
        <v>222</v>
      </c>
      <c r="F191" s="19">
        <v>20140035</v>
      </c>
      <c r="G191" s="20">
        <v>41771</v>
      </c>
      <c r="H191" s="21" t="s">
        <v>235</v>
      </c>
      <c r="I191" s="22" t="s">
        <v>234</v>
      </c>
      <c r="J191" s="28" t="s">
        <v>233</v>
      </c>
      <c r="K191" s="23">
        <v>285280</v>
      </c>
    </row>
    <row r="192" spans="1:11" ht="30" customHeight="1">
      <c r="A192" s="16" t="s">
        <v>623</v>
      </c>
      <c r="B192" s="16" t="s">
        <v>11</v>
      </c>
      <c r="C192" s="17" t="s">
        <v>69</v>
      </c>
      <c r="D192" s="26" t="s">
        <v>69</v>
      </c>
      <c r="E192" s="18" t="s">
        <v>222</v>
      </c>
      <c r="F192" s="19">
        <v>20140036</v>
      </c>
      <c r="G192" s="20">
        <v>41771</v>
      </c>
      <c r="H192" s="21" t="s">
        <v>232</v>
      </c>
      <c r="I192" s="22" t="s">
        <v>231</v>
      </c>
      <c r="J192" s="28" t="s">
        <v>230</v>
      </c>
      <c r="K192" s="23">
        <v>1130262</v>
      </c>
    </row>
    <row r="193" spans="1:11" ht="45" customHeight="1">
      <c r="A193" s="16" t="s">
        <v>623</v>
      </c>
      <c r="B193" s="16" t="s">
        <v>68</v>
      </c>
      <c r="C193" s="17" t="s">
        <v>69</v>
      </c>
      <c r="D193" s="26" t="s">
        <v>69</v>
      </c>
      <c r="E193" s="18" t="s">
        <v>222</v>
      </c>
      <c r="F193" s="19">
        <v>20140037</v>
      </c>
      <c r="G193" s="20">
        <v>41773</v>
      </c>
      <c r="H193" s="21" t="s">
        <v>229</v>
      </c>
      <c r="I193" s="22" t="s">
        <v>228</v>
      </c>
      <c r="J193" s="28" t="s">
        <v>227</v>
      </c>
      <c r="K193" s="23">
        <v>500000</v>
      </c>
    </row>
    <row r="194" spans="1:11" ht="30" customHeight="1">
      <c r="A194" s="16" t="s">
        <v>623</v>
      </c>
      <c r="B194" s="16" t="s">
        <v>11</v>
      </c>
      <c r="C194" s="17" t="s">
        <v>69</v>
      </c>
      <c r="D194" s="26" t="s">
        <v>69</v>
      </c>
      <c r="E194" s="18" t="s">
        <v>222</v>
      </c>
      <c r="F194" s="19">
        <v>20140038</v>
      </c>
      <c r="G194" s="20">
        <v>41778</v>
      </c>
      <c r="H194" s="21" t="s">
        <v>226</v>
      </c>
      <c r="I194" s="22" t="s">
        <v>225</v>
      </c>
      <c r="J194" s="28" t="s">
        <v>224</v>
      </c>
      <c r="K194" s="23">
        <v>282030</v>
      </c>
    </row>
    <row r="195" spans="1:11" ht="30" customHeight="1">
      <c r="A195" s="16" t="s">
        <v>623</v>
      </c>
      <c r="B195" s="16" t="s">
        <v>73</v>
      </c>
      <c r="C195" s="17" t="s">
        <v>223</v>
      </c>
      <c r="D195" s="26">
        <v>41767</v>
      </c>
      <c r="E195" s="18" t="s">
        <v>222</v>
      </c>
      <c r="F195" s="19">
        <v>20140040</v>
      </c>
      <c r="G195" s="20">
        <v>41879</v>
      </c>
      <c r="H195" s="21" t="s">
        <v>1901</v>
      </c>
      <c r="I195" s="22" t="s">
        <v>221</v>
      </c>
      <c r="J195" s="28" t="s">
        <v>220</v>
      </c>
      <c r="K195" s="23">
        <v>16400000</v>
      </c>
    </row>
    <row r="196" spans="1:11" ht="45" customHeight="1">
      <c r="A196" s="16" t="s">
        <v>623</v>
      </c>
      <c r="B196" s="16" t="s">
        <v>73</v>
      </c>
      <c r="C196" s="17" t="s">
        <v>219</v>
      </c>
      <c r="D196" s="26">
        <v>41708</v>
      </c>
      <c r="E196" s="16" t="s">
        <v>200</v>
      </c>
      <c r="F196" s="35">
        <v>20140195</v>
      </c>
      <c r="G196" s="36">
        <v>41788</v>
      </c>
      <c r="H196" s="17" t="s">
        <v>1975</v>
      </c>
      <c r="I196" s="37" t="s">
        <v>218</v>
      </c>
      <c r="J196" s="38" t="s">
        <v>217</v>
      </c>
      <c r="K196" s="39" t="s">
        <v>1976</v>
      </c>
    </row>
    <row r="197" spans="1:11" ht="45">
      <c r="A197" s="16" t="s">
        <v>623</v>
      </c>
      <c r="B197" s="16" t="s">
        <v>73</v>
      </c>
      <c r="C197" s="17" t="s">
        <v>216</v>
      </c>
      <c r="D197" s="26">
        <v>41694</v>
      </c>
      <c r="E197" s="16" t="s">
        <v>200</v>
      </c>
      <c r="F197" s="35">
        <v>20140196</v>
      </c>
      <c r="G197" s="36">
        <v>41788</v>
      </c>
      <c r="H197" s="17" t="s">
        <v>1977</v>
      </c>
      <c r="I197" s="37" t="s">
        <v>215</v>
      </c>
      <c r="J197" s="38" t="s">
        <v>214</v>
      </c>
      <c r="K197" s="39" t="s">
        <v>1978</v>
      </c>
    </row>
    <row r="198" spans="1:11" ht="45">
      <c r="A198" s="16" t="s">
        <v>623</v>
      </c>
      <c r="B198" s="16" t="s">
        <v>213</v>
      </c>
      <c r="C198" s="17" t="s">
        <v>212</v>
      </c>
      <c r="D198" s="26">
        <v>41733</v>
      </c>
      <c r="E198" s="16" t="s">
        <v>200</v>
      </c>
      <c r="F198" s="35">
        <v>20140200</v>
      </c>
      <c r="G198" s="36">
        <v>41788</v>
      </c>
      <c r="H198" s="17" t="s">
        <v>1980</v>
      </c>
      <c r="I198" s="37" t="s">
        <v>211</v>
      </c>
      <c r="J198" s="38" t="s">
        <v>210</v>
      </c>
      <c r="K198" s="39" t="s">
        <v>1979</v>
      </c>
    </row>
    <row r="199" spans="1:11" ht="30">
      <c r="A199" s="16" t="s">
        <v>623</v>
      </c>
      <c r="B199" s="16" t="s">
        <v>73</v>
      </c>
      <c r="C199" s="17" t="s">
        <v>209</v>
      </c>
      <c r="D199" s="26">
        <v>41642</v>
      </c>
      <c r="E199" s="16" t="s">
        <v>200</v>
      </c>
      <c r="F199" s="35">
        <v>20140201</v>
      </c>
      <c r="G199" s="36">
        <v>41788</v>
      </c>
      <c r="H199" s="17" t="s">
        <v>1982</v>
      </c>
      <c r="I199" s="37" t="s">
        <v>208</v>
      </c>
      <c r="J199" s="38" t="s">
        <v>207</v>
      </c>
      <c r="K199" s="39" t="s">
        <v>1981</v>
      </c>
    </row>
    <row r="200" spans="1:11" ht="45" customHeight="1">
      <c r="A200" s="16" t="s">
        <v>623</v>
      </c>
      <c r="B200" s="16" t="s">
        <v>68</v>
      </c>
      <c r="C200" s="17" t="s">
        <v>69</v>
      </c>
      <c r="D200" s="26" t="s">
        <v>69</v>
      </c>
      <c r="E200" s="18" t="s">
        <v>200</v>
      </c>
      <c r="F200" s="19">
        <v>20140202</v>
      </c>
      <c r="G200" s="20">
        <v>41789</v>
      </c>
      <c r="H200" s="21" t="s">
        <v>206</v>
      </c>
      <c r="I200" s="22" t="s">
        <v>202</v>
      </c>
      <c r="J200" s="28" t="s">
        <v>17</v>
      </c>
      <c r="K200" s="23">
        <v>133692</v>
      </c>
    </row>
    <row r="201" spans="1:11" ht="45" customHeight="1">
      <c r="A201" s="16" t="s">
        <v>623</v>
      </c>
      <c r="B201" s="16" t="s">
        <v>68</v>
      </c>
      <c r="C201" s="17" t="s">
        <v>69</v>
      </c>
      <c r="D201" s="26" t="s">
        <v>69</v>
      </c>
      <c r="E201" s="18" t="s">
        <v>200</v>
      </c>
      <c r="F201" s="19">
        <v>20140203</v>
      </c>
      <c r="G201" s="20">
        <v>41789</v>
      </c>
      <c r="H201" s="21" t="s">
        <v>205</v>
      </c>
      <c r="I201" s="22" t="s">
        <v>202</v>
      </c>
      <c r="J201" s="28" t="s">
        <v>17</v>
      </c>
      <c r="K201" s="23">
        <v>124892</v>
      </c>
    </row>
    <row r="202" spans="1:11" ht="45" customHeight="1">
      <c r="A202" s="16" t="s">
        <v>623</v>
      </c>
      <c r="B202" s="16" t="s">
        <v>68</v>
      </c>
      <c r="C202" s="17" t="s">
        <v>69</v>
      </c>
      <c r="D202" s="26" t="s">
        <v>69</v>
      </c>
      <c r="E202" s="18" t="s">
        <v>200</v>
      </c>
      <c r="F202" s="19">
        <v>20140204</v>
      </c>
      <c r="G202" s="20">
        <v>41789</v>
      </c>
      <c r="H202" s="21" t="s">
        <v>203</v>
      </c>
      <c r="I202" s="22" t="s">
        <v>202</v>
      </c>
      <c r="J202" s="28" t="s">
        <v>17</v>
      </c>
      <c r="K202" s="23">
        <v>103466</v>
      </c>
    </row>
    <row r="203" spans="1:11" ht="30" customHeight="1">
      <c r="A203" s="16" t="s">
        <v>623</v>
      </c>
      <c r="B203" s="16" t="s">
        <v>11</v>
      </c>
      <c r="C203" s="17" t="s">
        <v>201</v>
      </c>
      <c r="D203" s="26">
        <v>41778</v>
      </c>
      <c r="E203" s="18" t="s">
        <v>200</v>
      </c>
      <c r="F203" s="19">
        <v>20140205</v>
      </c>
      <c r="G203" s="20">
        <v>41789</v>
      </c>
      <c r="H203" s="21" t="s">
        <v>199</v>
      </c>
      <c r="I203" s="22" t="s">
        <v>198</v>
      </c>
      <c r="J203" s="28" t="s">
        <v>197</v>
      </c>
      <c r="K203" s="23">
        <v>160000</v>
      </c>
    </row>
    <row r="204" spans="1:11" ht="30" customHeight="1">
      <c r="A204" s="16" t="s">
        <v>624</v>
      </c>
      <c r="B204" s="16" t="s">
        <v>109</v>
      </c>
      <c r="C204" s="17" t="s">
        <v>352</v>
      </c>
      <c r="D204" s="26" t="str">
        <f t="shared" ref="D204:D217" si="0">+IF(C204="","",IF(C204="No Aplica","No Aplica","Ingrese Fecha"))</f>
        <v>No Aplica</v>
      </c>
      <c r="E204" s="18" t="s">
        <v>116</v>
      </c>
      <c r="F204" s="19">
        <v>99502138</v>
      </c>
      <c r="G204" s="20">
        <v>41765</v>
      </c>
      <c r="H204" s="21" t="s">
        <v>353</v>
      </c>
      <c r="I204" s="22" t="s">
        <v>354</v>
      </c>
      <c r="J204" s="28" t="s">
        <v>355</v>
      </c>
      <c r="K204" s="23">
        <v>85687</v>
      </c>
    </row>
    <row r="205" spans="1:11" ht="30" customHeight="1">
      <c r="A205" s="16" t="s">
        <v>624</v>
      </c>
      <c r="B205" s="16" t="s">
        <v>260</v>
      </c>
      <c r="C205" s="17" t="s">
        <v>356</v>
      </c>
      <c r="D205" s="26">
        <v>41765</v>
      </c>
      <c r="E205" s="18" t="s">
        <v>357</v>
      </c>
      <c r="F205" s="19" t="s">
        <v>358</v>
      </c>
      <c r="G205" s="20">
        <v>41765</v>
      </c>
      <c r="H205" s="21" t="s">
        <v>359</v>
      </c>
      <c r="I205" s="22" t="s">
        <v>360</v>
      </c>
      <c r="J205" s="28" t="s">
        <v>361</v>
      </c>
      <c r="K205" s="23">
        <v>312797</v>
      </c>
    </row>
    <row r="206" spans="1:11" ht="30" customHeight="1">
      <c r="A206" s="16" t="s">
        <v>624</v>
      </c>
      <c r="B206" s="16" t="s">
        <v>11</v>
      </c>
      <c r="C206" s="17" t="s">
        <v>352</v>
      </c>
      <c r="D206" s="26" t="str">
        <f t="shared" si="0"/>
        <v>No Aplica</v>
      </c>
      <c r="E206" s="18" t="s">
        <v>362</v>
      </c>
      <c r="F206" s="19">
        <v>20140043</v>
      </c>
      <c r="G206" s="20">
        <v>41767</v>
      </c>
      <c r="H206" s="21" t="s">
        <v>363</v>
      </c>
      <c r="I206" s="22" t="s">
        <v>364</v>
      </c>
      <c r="J206" s="28" t="s">
        <v>365</v>
      </c>
      <c r="K206" s="23">
        <v>53431</v>
      </c>
    </row>
    <row r="207" spans="1:11" ht="30" customHeight="1">
      <c r="A207" s="16" t="s">
        <v>624</v>
      </c>
      <c r="B207" s="16" t="s">
        <v>11</v>
      </c>
      <c r="C207" s="17" t="s">
        <v>352</v>
      </c>
      <c r="D207" s="26" t="str">
        <f t="shared" si="0"/>
        <v>No Aplica</v>
      </c>
      <c r="E207" s="18" t="s">
        <v>362</v>
      </c>
      <c r="F207" s="19">
        <v>20140042</v>
      </c>
      <c r="G207" s="20">
        <v>41767</v>
      </c>
      <c r="H207" s="21" t="s">
        <v>366</v>
      </c>
      <c r="I207" s="22" t="s">
        <v>177</v>
      </c>
      <c r="J207" s="28" t="s">
        <v>178</v>
      </c>
      <c r="K207" s="23">
        <v>39232</v>
      </c>
    </row>
    <row r="208" spans="1:11" ht="30" customHeight="1">
      <c r="A208" s="16" t="s">
        <v>624</v>
      </c>
      <c r="B208" s="16" t="s">
        <v>11</v>
      </c>
      <c r="C208" s="17" t="s">
        <v>352</v>
      </c>
      <c r="D208" s="26" t="str">
        <f t="shared" si="0"/>
        <v>No Aplica</v>
      </c>
      <c r="E208" s="18" t="s">
        <v>357</v>
      </c>
      <c r="F208" s="19">
        <v>20140137</v>
      </c>
      <c r="G208" s="20">
        <v>41767</v>
      </c>
      <c r="H208" s="21" t="s">
        <v>367</v>
      </c>
      <c r="I208" s="22" t="s">
        <v>368</v>
      </c>
      <c r="J208" s="28" t="s">
        <v>369</v>
      </c>
      <c r="K208" s="23">
        <v>50400</v>
      </c>
    </row>
    <row r="209" spans="1:11" ht="45" customHeight="1">
      <c r="A209" s="16" t="s">
        <v>624</v>
      </c>
      <c r="B209" s="13" t="s">
        <v>68</v>
      </c>
      <c r="C209" s="17" t="s">
        <v>352</v>
      </c>
      <c r="D209" s="26" t="str">
        <f t="shared" si="0"/>
        <v>No Aplica</v>
      </c>
      <c r="E209" s="18" t="s">
        <v>357</v>
      </c>
      <c r="F209" s="19">
        <v>20140135</v>
      </c>
      <c r="G209" s="20">
        <v>41767</v>
      </c>
      <c r="H209" s="21" t="s">
        <v>370</v>
      </c>
      <c r="I209" s="22" t="s">
        <v>88</v>
      </c>
      <c r="J209" s="28" t="s">
        <v>17</v>
      </c>
      <c r="K209" s="23">
        <v>113452</v>
      </c>
    </row>
    <row r="210" spans="1:11" ht="30" customHeight="1">
      <c r="A210" s="16" t="s">
        <v>624</v>
      </c>
      <c r="B210" s="16" t="s">
        <v>11</v>
      </c>
      <c r="C210" s="17" t="s">
        <v>352</v>
      </c>
      <c r="D210" s="26" t="str">
        <f>+IF(C210="","",IF(C210="No Aplica","No Aplica","Ingrese Fecha"))</f>
        <v>No Aplica</v>
      </c>
      <c r="E210" s="18" t="s">
        <v>357</v>
      </c>
      <c r="F210" s="19">
        <v>20140138</v>
      </c>
      <c r="G210" s="20">
        <v>41767</v>
      </c>
      <c r="H210" s="21" t="s">
        <v>371</v>
      </c>
      <c r="I210" s="22" t="s">
        <v>372</v>
      </c>
      <c r="J210" s="28" t="s">
        <v>373</v>
      </c>
      <c r="K210" s="23">
        <v>160650</v>
      </c>
    </row>
    <row r="211" spans="1:11" ht="30" customHeight="1">
      <c r="A211" s="16" t="s">
        <v>624</v>
      </c>
      <c r="B211" s="16" t="s">
        <v>11</v>
      </c>
      <c r="C211" s="17" t="s">
        <v>352</v>
      </c>
      <c r="D211" s="26" t="str">
        <f t="shared" si="0"/>
        <v>No Aplica</v>
      </c>
      <c r="E211" s="18" t="s">
        <v>357</v>
      </c>
      <c r="F211" s="19">
        <v>20140142</v>
      </c>
      <c r="G211" s="20">
        <v>41767</v>
      </c>
      <c r="H211" s="21" t="s">
        <v>374</v>
      </c>
      <c r="I211" s="22" t="s">
        <v>375</v>
      </c>
      <c r="J211" s="28" t="s">
        <v>376</v>
      </c>
      <c r="K211" s="23">
        <v>324000</v>
      </c>
    </row>
    <row r="212" spans="1:11" ht="30" customHeight="1">
      <c r="A212" s="16" t="s">
        <v>624</v>
      </c>
      <c r="B212" s="16" t="s">
        <v>11</v>
      </c>
      <c r="C212" s="17" t="s">
        <v>352</v>
      </c>
      <c r="D212" s="26" t="str">
        <f t="shared" si="0"/>
        <v>No Aplica</v>
      </c>
      <c r="E212" s="18" t="s">
        <v>357</v>
      </c>
      <c r="F212" s="19">
        <v>20140143</v>
      </c>
      <c r="G212" s="20">
        <v>41767</v>
      </c>
      <c r="H212" s="21" t="s">
        <v>374</v>
      </c>
      <c r="I212" s="22" t="s">
        <v>375</v>
      </c>
      <c r="J212" s="28" t="s">
        <v>376</v>
      </c>
      <c r="K212" s="23">
        <v>324000</v>
      </c>
    </row>
    <row r="213" spans="1:11" ht="30" customHeight="1">
      <c r="A213" s="16" t="s">
        <v>624</v>
      </c>
      <c r="B213" s="16" t="s">
        <v>11</v>
      </c>
      <c r="C213" s="17" t="s">
        <v>352</v>
      </c>
      <c r="D213" s="26" t="str">
        <f t="shared" si="0"/>
        <v>No Aplica</v>
      </c>
      <c r="E213" s="18" t="s">
        <v>357</v>
      </c>
      <c r="F213" s="19">
        <v>20140140</v>
      </c>
      <c r="G213" s="20">
        <v>41767</v>
      </c>
      <c r="H213" s="21" t="s">
        <v>374</v>
      </c>
      <c r="I213" s="22" t="s">
        <v>377</v>
      </c>
      <c r="J213" s="28" t="s">
        <v>378</v>
      </c>
      <c r="K213" s="23">
        <v>250000</v>
      </c>
    </row>
    <row r="214" spans="1:11" ht="30" customHeight="1">
      <c r="A214" s="16" t="s">
        <v>624</v>
      </c>
      <c r="B214" s="16" t="s">
        <v>11</v>
      </c>
      <c r="C214" s="17" t="s">
        <v>352</v>
      </c>
      <c r="D214" s="26" t="str">
        <f t="shared" si="0"/>
        <v>No Aplica</v>
      </c>
      <c r="E214" s="18" t="s">
        <v>357</v>
      </c>
      <c r="F214" s="19">
        <v>20140141</v>
      </c>
      <c r="G214" s="20">
        <v>41767</v>
      </c>
      <c r="H214" s="21" t="s">
        <v>374</v>
      </c>
      <c r="I214" s="22" t="s">
        <v>377</v>
      </c>
      <c r="J214" s="28" t="s">
        <v>378</v>
      </c>
      <c r="K214" s="23">
        <v>250000</v>
      </c>
    </row>
    <row r="215" spans="1:11" ht="30" customHeight="1">
      <c r="A215" s="16" t="s">
        <v>624</v>
      </c>
      <c r="B215" s="16" t="s">
        <v>109</v>
      </c>
      <c r="C215" s="17" t="s">
        <v>352</v>
      </c>
      <c r="D215" s="26" t="str">
        <f t="shared" si="0"/>
        <v>No Aplica</v>
      </c>
      <c r="E215" s="18" t="s">
        <v>110</v>
      </c>
      <c r="F215" s="19">
        <v>3464337</v>
      </c>
      <c r="G215" s="20">
        <v>41768</v>
      </c>
      <c r="H215" s="21" t="s">
        <v>379</v>
      </c>
      <c r="I215" s="22" t="s">
        <v>380</v>
      </c>
      <c r="J215" s="28" t="s">
        <v>381</v>
      </c>
      <c r="K215" s="23">
        <v>184817</v>
      </c>
    </row>
    <row r="216" spans="1:11" ht="30" customHeight="1">
      <c r="A216" s="16" t="s">
        <v>624</v>
      </c>
      <c r="B216" s="16" t="s">
        <v>109</v>
      </c>
      <c r="C216" s="17" t="s">
        <v>352</v>
      </c>
      <c r="D216" s="26" t="str">
        <f t="shared" si="0"/>
        <v>No Aplica</v>
      </c>
      <c r="E216" s="18" t="s">
        <v>110</v>
      </c>
      <c r="F216" s="19">
        <v>273292</v>
      </c>
      <c r="G216" s="20">
        <v>41768</v>
      </c>
      <c r="H216" s="21" t="s">
        <v>382</v>
      </c>
      <c r="I216" s="22" t="s">
        <v>383</v>
      </c>
      <c r="J216" s="28" t="s">
        <v>384</v>
      </c>
      <c r="K216" s="23">
        <v>96790</v>
      </c>
    </row>
    <row r="217" spans="1:11" ht="30" customHeight="1">
      <c r="A217" s="16" t="s">
        <v>624</v>
      </c>
      <c r="B217" s="16" t="s">
        <v>109</v>
      </c>
      <c r="C217" s="17" t="s">
        <v>352</v>
      </c>
      <c r="D217" s="26" t="str">
        <f t="shared" si="0"/>
        <v>No Aplica</v>
      </c>
      <c r="E217" s="18" t="s">
        <v>110</v>
      </c>
      <c r="F217" s="19">
        <v>99623568</v>
      </c>
      <c r="G217" s="20">
        <v>41768</v>
      </c>
      <c r="H217" s="21" t="s">
        <v>385</v>
      </c>
      <c r="I217" s="22" t="s">
        <v>354</v>
      </c>
      <c r="J217" s="28" t="s">
        <v>355</v>
      </c>
      <c r="K217" s="23">
        <v>26037</v>
      </c>
    </row>
    <row r="218" spans="1:11" ht="30" customHeight="1">
      <c r="A218" s="16" t="s">
        <v>624</v>
      </c>
      <c r="B218" s="16" t="s">
        <v>109</v>
      </c>
      <c r="C218" s="17" t="s">
        <v>352</v>
      </c>
      <c r="D218" s="26" t="str">
        <f>+IF(C217="","",IF(C217="No Aplica","No Aplica","Ingrese Fecha"))</f>
        <v>No Aplica</v>
      </c>
      <c r="E218" s="18" t="s">
        <v>116</v>
      </c>
      <c r="F218" s="19">
        <v>939813</v>
      </c>
      <c r="G218" s="20">
        <v>41768</v>
      </c>
      <c r="H218" s="21" t="s">
        <v>386</v>
      </c>
      <c r="I218" s="22" t="s">
        <v>354</v>
      </c>
      <c r="J218" s="28" t="s">
        <v>355</v>
      </c>
      <c r="K218" s="23">
        <v>334304</v>
      </c>
    </row>
    <row r="219" spans="1:11" ht="30" customHeight="1">
      <c r="A219" s="16" t="s">
        <v>624</v>
      </c>
      <c r="B219" s="16" t="s">
        <v>109</v>
      </c>
      <c r="C219" s="17" t="s">
        <v>352</v>
      </c>
      <c r="D219" s="26" t="str">
        <f t="shared" ref="D219:D269" si="1">+IF(C219="","",IF(C219="No Aplica","No Aplica","Ingrese Fecha"))</f>
        <v>No Aplica</v>
      </c>
      <c r="E219" s="18" t="s">
        <v>116</v>
      </c>
      <c r="F219" s="19">
        <v>3462617</v>
      </c>
      <c r="G219" s="20">
        <v>41771</v>
      </c>
      <c r="H219" s="21" t="s">
        <v>387</v>
      </c>
      <c r="I219" s="22" t="s">
        <v>380</v>
      </c>
      <c r="J219" s="28" t="s">
        <v>381</v>
      </c>
      <c r="K219" s="23">
        <v>454449</v>
      </c>
    </row>
    <row r="220" spans="1:11" ht="30" customHeight="1">
      <c r="A220" s="16" t="s">
        <v>624</v>
      </c>
      <c r="B220" s="16" t="s">
        <v>11</v>
      </c>
      <c r="C220" s="17" t="s">
        <v>352</v>
      </c>
      <c r="D220" s="26" t="str">
        <f t="shared" si="1"/>
        <v>No Aplica</v>
      </c>
      <c r="E220" s="18" t="s">
        <v>362</v>
      </c>
      <c r="F220" s="19">
        <v>20140044</v>
      </c>
      <c r="G220" s="20">
        <v>41771</v>
      </c>
      <c r="H220" s="21" t="s">
        <v>388</v>
      </c>
      <c r="I220" s="22" t="s">
        <v>389</v>
      </c>
      <c r="J220" s="28" t="s">
        <v>390</v>
      </c>
      <c r="K220" s="23">
        <v>81001</v>
      </c>
    </row>
    <row r="221" spans="1:11" ht="30" customHeight="1">
      <c r="A221" s="16" t="s">
        <v>624</v>
      </c>
      <c r="B221" s="16" t="s">
        <v>11</v>
      </c>
      <c r="C221" s="17" t="s">
        <v>352</v>
      </c>
      <c r="D221" s="26" t="str">
        <f t="shared" si="1"/>
        <v>No Aplica</v>
      </c>
      <c r="E221" s="18" t="s">
        <v>357</v>
      </c>
      <c r="F221" s="19">
        <v>20140147</v>
      </c>
      <c r="G221" s="20">
        <v>41771</v>
      </c>
      <c r="H221" s="21" t="s">
        <v>391</v>
      </c>
      <c r="I221" s="22" t="s">
        <v>392</v>
      </c>
      <c r="J221" s="28" t="s">
        <v>393</v>
      </c>
      <c r="K221" s="23">
        <v>160650</v>
      </c>
    </row>
    <row r="222" spans="1:11" ht="45" customHeight="1">
      <c r="A222" s="16" t="s">
        <v>624</v>
      </c>
      <c r="B222" s="13" t="s">
        <v>68</v>
      </c>
      <c r="C222" s="17" t="s">
        <v>352</v>
      </c>
      <c r="D222" s="26" t="str">
        <f t="shared" si="1"/>
        <v>No Aplica</v>
      </c>
      <c r="E222" s="18" t="s">
        <v>357</v>
      </c>
      <c r="F222" s="19">
        <v>20140139</v>
      </c>
      <c r="G222" s="20">
        <v>41771</v>
      </c>
      <c r="H222" s="21" t="s">
        <v>394</v>
      </c>
      <c r="I222" s="22" t="s">
        <v>395</v>
      </c>
      <c r="J222" s="28" t="s">
        <v>396</v>
      </c>
      <c r="K222" s="23">
        <v>313172</v>
      </c>
    </row>
    <row r="223" spans="1:11" ht="30" customHeight="1">
      <c r="A223" s="16" t="s">
        <v>624</v>
      </c>
      <c r="B223" s="16" t="s">
        <v>11</v>
      </c>
      <c r="C223" s="17" t="s">
        <v>352</v>
      </c>
      <c r="D223" s="26" t="str">
        <f t="shared" si="1"/>
        <v>No Aplica</v>
      </c>
      <c r="E223" s="18" t="s">
        <v>357</v>
      </c>
      <c r="F223" s="19">
        <v>20140145</v>
      </c>
      <c r="G223" s="20">
        <v>41771</v>
      </c>
      <c r="H223" s="21" t="s">
        <v>374</v>
      </c>
      <c r="I223" s="22" t="s">
        <v>397</v>
      </c>
      <c r="J223" s="28" t="s">
        <v>398</v>
      </c>
      <c r="K223" s="23">
        <v>269500</v>
      </c>
    </row>
    <row r="224" spans="1:11" ht="30" customHeight="1">
      <c r="A224" s="16" t="s">
        <v>624</v>
      </c>
      <c r="B224" s="16" t="s">
        <v>109</v>
      </c>
      <c r="C224" s="17" t="s">
        <v>352</v>
      </c>
      <c r="D224" s="26" t="str">
        <f t="shared" si="1"/>
        <v>No Aplica</v>
      </c>
      <c r="E224" s="18" t="s">
        <v>110</v>
      </c>
      <c r="F224" s="19">
        <v>40752103</v>
      </c>
      <c r="G224" s="20">
        <v>41772</v>
      </c>
      <c r="H224" s="21" t="s">
        <v>399</v>
      </c>
      <c r="I224" s="22" t="s">
        <v>380</v>
      </c>
      <c r="J224" s="28" t="s">
        <v>381</v>
      </c>
      <c r="K224" s="23">
        <v>86530</v>
      </c>
    </row>
    <row r="225" spans="1:11" ht="30" customHeight="1">
      <c r="A225" s="16" t="s">
        <v>624</v>
      </c>
      <c r="B225" s="16" t="s">
        <v>109</v>
      </c>
      <c r="C225" s="17" t="s">
        <v>352</v>
      </c>
      <c r="D225" s="26" t="str">
        <f t="shared" si="1"/>
        <v>No Aplica</v>
      </c>
      <c r="E225" s="18" t="s">
        <v>110</v>
      </c>
      <c r="F225" s="19">
        <v>3470508</v>
      </c>
      <c r="G225" s="20">
        <v>41772</v>
      </c>
      <c r="H225" s="21" t="s">
        <v>400</v>
      </c>
      <c r="I225" s="22" t="s">
        <v>380</v>
      </c>
      <c r="J225" s="28" t="s">
        <v>381</v>
      </c>
      <c r="K225" s="23">
        <v>137491</v>
      </c>
    </row>
    <row r="226" spans="1:11" ht="30" customHeight="1">
      <c r="A226" s="16" t="s">
        <v>624</v>
      </c>
      <c r="B226" s="16" t="s">
        <v>109</v>
      </c>
      <c r="C226" s="17" t="s">
        <v>352</v>
      </c>
      <c r="D226" s="26" t="str">
        <f t="shared" si="1"/>
        <v>No Aplica</v>
      </c>
      <c r="E226" s="18" t="s">
        <v>116</v>
      </c>
      <c r="F226" s="19">
        <v>3467332</v>
      </c>
      <c r="G226" s="20">
        <v>41772</v>
      </c>
      <c r="H226" s="21" t="s">
        <v>401</v>
      </c>
      <c r="I226" s="22" t="s">
        <v>380</v>
      </c>
      <c r="J226" s="28" t="s">
        <v>381</v>
      </c>
      <c r="K226" s="23">
        <v>423672</v>
      </c>
    </row>
    <row r="227" spans="1:11" ht="30" customHeight="1">
      <c r="A227" s="16" t="s">
        <v>624</v>
      </c>
      <c r="B227" s="16" t="s">
        <v>109</v>
      </c>
      <c r="C227" s="17" t="s">
        <v>352</v>
      </c>
      <c r="D227" s="26" t="str">
        <f t="shared" si="1"/>
        <v>No Aplica</v>
      </c>
      <c r="E227" s="18" t="s">
        <v>110</v>
      </c>
      <c r="F227" s="19">
        <v>16252</v>
      </c>
      <c r="G227" s="20">
        <v>41772</v>
      </c>
      <c r="H227" s="21" t="s">
        <v>402</v>
      </c>
      <c r="I227" s="22" t="s">
        <v>354</v>
      </c>
      <c r="J227" s="28" t="s">
        <v>355</v>
      </c>
      <c r="K227" s="23">
        <v>12525</v>
      </c>
    </row>
    <row r="228" spans="1:11" ht="30" customHeight="1">
      <c r="A228" s="16" t="s">
        <v>624</v>
      </c>
      <c r="B228" s="16" t="s">
        <v>109</v>
      </c>
      <c r="C228" s="17" t="s">
        <v>352</v>
      </c>
      <c r="D228" s="26" t="str">
        <f t="shared" si="1"/>
        <v>No Aplica</v>
      </c>
      <c r="E228" s="18" t="s">
        <v>116</v>
      </c>
      <c r="F228" s="19">
        <v>52014</v>
      </c>
      <c r="G228" s="20">
        <v>41772</v>
      </c>
      <c r="H228" s="21" t="s">
        <v>403</v>
      </c>
      <c r="I228" s="22" t="s">
        <v>380</v>
      </c>
      <c r="J228" s="28" t="s">
        <v>381</v>
      </c>
      <c r="K228" s="23">
        <v>431956</v>
      </c>
    </row>
    <row r="229" spans="1:11" ht="30" customHeight="1">
      <c r="A229" s="16" t="s">
        <v>624</v>
      </c>
      <c r="B229" s="16" t="s">
        <v>109</v>
      </c>
      <c r="C229" s="17" t="s">
        <v>352</v>
      </c>
      <c r="D229" s="26" t="str">
        <f t="shared" si="1"/>
        <v>No Aplica</v>
      </c>
      <c r="E229" s="18" t="s">
        <v>110</v>
      </c>
      <c r="F229" s="19">
        <v>14627699</v>
      </c>
      <c r="G229" s="20">
        <v>41772</v>
      </c>
      <c r="H229" s="21" t="s">
        <v>404</v>
      </c>
      <c r="I229" s="22" t="s">
        <v>405</v>
      </c>
      <c r="J229" s="28" t="s">
        <v>315</v>
      </c>
      <c r="K229" s="23">
        <v>41500</v>
      </c>
    </row>
    <row r="230" spans="1:11" ht="30" customHeight="1">
      <c r="A230" s="16" t="s">
        <v>624</v>
      </c>
      <c r="B230" s="16" t="s">
        <v>109</v>
      </c>
      <c r="C230" s="17" t="s">
        <v>352</v>
      </c>
      <c r="D230" s="26" t="str">
        <f t="shared" si="1"/>
        <v>No Aplica</v>
      </c>
      <c r="E230" s="18" t="s">
        <v>116</v>
      </c>
      <c r="F230" s="19">
        <v>1202402</v>
      </c>
      <c r="G230" s="20">
        <v>41772</v>
      </c>
      <c r="H230" s="21" t="s">
        <v>406</v>
      </c>
      <c r="I230" s="22" t="s">
        <v>405</v>
      </c>
      <c r="J230" s="28" t="s">
        <v>315</v>
      </c>
      <c r="K230" s="23">
        <v>112400</v>
      </c>
    </row>
    <row r="231" spans="1:11" ht="30" customHeight="1">
      <c r="A231" s="16" t="s">
        <v>624</v>
      </c>
      <c r="B231" s="16" t="s">
        <v>109</v>
      </c>
      <c r="C231" s="17" t="s">
        <v>352</v>
      </c>
      <c r="D231" s="26" t="str">
        <f t="shared" si="1"/>
        <v>No Aplica</v>
      </c>
      <c r="E231" s="18" t="s">
        <v>116</v>
      </c>
      <c r="F231" s="19">
        <v>32896621</v>
      </c>
      <c r="G231" s="20">
        <v>41772</v>
      </c>
      <c r="H231" s="21" t="s">
        <v>407</v>
      </c>
      <c r="I231" s="22" t="s">
        <v>408</v>
      </c>
      <c r="J231" s="28" t="s">
        <v>123</v>
      </c>
      <c r="K231" s="23">
        <v>338378</v>
      </c>
    </row>
    <row r="232" spans="1:11" ht="45" customHeight="1">
      <c r="A232" s="16" t="s">
        <v>624</v>
      </c>
      <c r="B232" s="16" t="s">
        <v>109</v>
      </c>
      <c r="C232" s="17" t="s">
        <v>352</v>
      </c>
      <c r="D232" s="26" t="str">
        <f t="shared" si="1"/>
        <v>No Aplica</v>
      </c>
      <c r="E232" s="18" t="s">
        <v>116</v>
      </c>
      <c r="F232" s="19">
        <v>32896619</v>
      </c>
      <c r="G232" s="20">
        <v>41772</v>
      </c>
      <c r="H232" s="21" t="s">
        <v>409</v>
      </c>
      <c r="I232" s="22" t="s">
        <v>408</v>
      </c>
      <c r="J232" s="28" t="s">
        <v>123</v>
      </c>
      <c r="K232" s="23">
        <v>209515</v>
      </c>
    </row>
    <row r="233" spans="1:11" ht="30" customHeight="1">
      <c r="A233" s="16" t="s">
        <v>624</v>
      </c>
      <c r="B233" s="16" t="s">
        <v>109</v>
      </c>
      <c r="C233" s="17" t="s">
        <v>352</v>
      </c>
      <c r="D233" s="26" t="str">
        <f t="shared" si="1"/>
        <v>No Aplica</v>
      </c>
      <c r="E233" s="18" t="s">
        <v>110</v>
      </c>
      <c r="F233" s="19">
        <v>16086</v>
      </c>
      <c r="G233" s="20">
        <v>41773</v>
      </c>
      <c r="H233" s="21" t="s">
        <v>410</v>
      </c>
      <c r="I233" s="22" t="s">
        <v>354</v>
      </c>
      <c r="J233" s="28" t="s">
        <v>355</v>
      </c>
      <c r="K233" s="23">
        <v>12360</v>
      </c>
    </row>
    <row r="234" spans="1:11" ht="30" customHeight="1">
      <c r="A234" s="16" t="s">
        <v>624</v>
      </c>
      <c r="B234" s="16" t="s">
        <v>109</v>
      </c>
      <c r="C234" s="17" t="s">
        <v>352</v>
      </c>
      <c r="D234" s="26" t="str">
        <f t="shared" si="1"/>
        <v>No Aplica</v>
      </c>
      <c r="E234" s="18" t="s">
        <v>110</v>
      </c>
      <c r="F234" s="19">
        <v>40847932</v>
      </c>
      <c r="G234" s="20">
        <v>41773</v>
      </c>
      <c r="H234" s="21" t="s">
        <v>411</v>
      </c>
      <c r="I234" s="22" t="s">
        <v>380</v>
      </c>
      <c r="J234" s="28" t="s">
        <v>381</v>
      </c>
      <c r="K234" s="23">
        <v>141970</v>
      </c>
    </row>
    <row r="235" spans="1:11" ht="30" customHeight="1">
      <c r="A235" s="16" t="s">
        <v>624</v>
      </c>
      <c r="B235" s="16" t="s">
        <v>109</v>
      </c>
      <c r="C235" s="17" t="s">
        <v>352</v>
      </c>
      <c r="D235" s="26" t="str">
        <f t="shared" si="1"/>
        <v>No Aplica</v>
      </c>
      <c r="E235" s="18" t="s">
        <v>110</v>
      </c>
      <c r="F235" s="19">
        <v>16673</v>
      </c>
      <c r="G235" s="20">
        <v>41775</v>
      </c>
      <c r="H235" s="21" t="s">
        <v>412</v>
      </c>
      <c r="I235" s="22" t="s">
        <v>354</v>
      </c>
      <c r="J235" s="28" t="s">
        <v>355</v>
      </c>
      <c r="K235" s="23">
        <v>21637</v>
      </c>
    </row>
    <row r="236" spans="1:11" ht="30" customHeight="1">
      <c r="A236" s="16" t="s">
        <v>624</v>
      </c>
      <c r="B236" s="16" t="s">
        <v>109</v>
      </c>
      <c r="C236" s="17" t="s">
        <v>352</v>
      </c>
      <c r="D236" s="26" t="str">
        <f t="shared" si="1"/>
        <v>No Aplica</v>
      </c>
      <c r="E236" s="18" t="s">
        <v>110</v>
      </c>
      <c r="F236" s="19">
        <v>3054</v>
      </c>
      <c r="G236" s="20">
        <v>41775</v>
      </c>
      <c r="H236" s="21" t="s">
        <v>413</v>
      </c>
      <c r="I236" s="22" t="s">
        <v>354</v>
      </c>
      <c r="J236" s="28" t="s">
        <v>355</v>
      </c>
      <c r="K236" s="23">
        <v>1016</v>
      </c>
    </row>
    <row r="237" spans="1:11" ht="30" customHeight="1">
      <c r="A237" s="16" t="s">
        <v>624</v>
      </c>
      <c r="B237" s="16" t="s">
        <v>109</v>
      </c>
      <c r="C237" s="17" t="s">
        <v>352</v>
      </c>
      <c r="D237" s="26" t="str">
        <f t="shared" si="1"/>
        <v>No Aplica</v>
      </c>
      <c r="E237" s="18" t="s">
        <v>110</v>
      </c>
      <c r="F237" s="19">
        <v>114774</v>
      </c>
      <c r="G237" s="20">
        <v>41775</v>
      </c>
      <c r="H237" s="21" t="s">
        <v>414</v>
      </c>
      <c r="I237" s="22" t="s">
        <v>354</v>
      </c>
      <c r="J237" s="28" t="s">
        <v>355</v>
      </c>
      <c r="K237" s="23">
        <v>81557</v>
      </c>
    </row>
    <row r="238" spans="1:11" ht="30" customHeight="1">
      <c r="A238" s="16" t="s">
        <v>624</v>
      </c>
      <c r="B238" s="16" t="s">
        <v>109</v>
      </c>
      <c r="C238" s="17" t="s">
        <v>352</v>
      </c>
      <c r="D238" s="26" t="str">
        <f t="shared" si="1"/>
        <v>No Aplica</v>
      </c>
      <c r="E238" s="18" t="s">
        <v>116</v>
      </c>
      <c r="F238" s="19">
        <v>3482591</v>
      </c>
      <c r="G238" s="20">
        <v>41775</v>
      </c>
      <c r="H238" s="21" t="s">
        <v>415</v>
      </c>
      <c r="I238" s="22" t="s">
        <v>380</v>
      </c>
      <c r="J238" s="28" t="s">
        <v>381</v>
      </c>
      <c r="K238" s="23">
        <v>224533</v>
      </c>
    </row>
    <row r="239" spans="1:11" ht="30" customHeight="1">
      <c r="A239" s="16" t="s">
        <v>624</v>
      </c>
      <c r="B239" s="16" t="s">
        <v>109</v>
      </c>
      <c r="C239" s="17" t="s">
        <v>352</v>
      </c>
      <c r="D239" s="26" t="str">
        <f t="shared" si="1"/>
        <v>No Aplica</v>
      </c>
      <c r="E239" s="18" t="s">
        <v>116</v>
      </c>
      <c r="F239" s="19">
        <v>348529</v>
      </c>
      <c r="G239" s="20">
        <v>41775</v>
      </c>
      <c r="H239" s="21" t="s">
        <v>416</v>
      </c>
      <c r="I239" s="22" t="s">
        <v>380</v>
      </c>
      <c r="J239" s="28" t="s">
        <v>381</v>
      </c>
      <c r="K239" s="23">
        <v>1439107</v>
      </c>
    </row>
    <row r="240" spans="1:11" ht="30" customHeight="1">
      <c r="A240" s="16" t="s">
        <v>624</v>
      </c>
      <c r="B240" s="16" t="s">
        <v>11</v>
      </c>
      <c r="C240" s="17" t="s">
        <v>352</v>
      </c>
      <c r="D240" s="26" t="str">
        <f t="shared" si="1"/>
        <v>No Aplica</v>
      </c>
      <c r="E240" s="18" t="s">
        <v>362</v>
      </c>
      <c r="F240" s="19">
        <v>20140045</v>
      </c>
      <c r="G240" s="20">
        <v>41775</v>
      </c>
      <c r="H240" s="21" t="s">
        <v>417</v>
      </c>
      <c r="I240" s="22" t="s">
        <v>177</v>
      </c>
      <c r="J240" s="28" t="s">
        <v>178</v>
      </c>
      <c r="K240" s="23">
        <v>156604</v>
      </c>
    </row>
    <row r="241" spans="1:11" ht="30" customHeight="1">
      <c r="A241" s="16" t="s">
        <v>624</v>
      </c>
      <c r="B241" s="16" t="s">
        <v>11</v>
      </c>
      <c r="C241" s="17" t="s">
        <v>352</v>
      </c>
      <c r="D241" s="26" t="str">
        <f t="shared" si="1"/>
        <v>No Aplica</v>
      </c>
      <c r="E241" s="18" t="s">
        <v>357</v>
      </c>
      <c r="F241" s="19">
        <v>20140150</v>
      </c>
      <c r="G241" s="20">
        <v>41775</v>
      </c>
      <c r="H241" s="21" t="s">
        <v>418</v>
      </c>
      <c r="I241" s="22" t="s">
        <v>372</v>
      </c>
      <c r="J241" s="28" t="s">
        <v>373</v>
      </c>
      <c r="K241" s="23">
        <v>39270</v>
      </c>
    </row>
    <row r="242" spans="1:11" ht="30" customHeight="1">
      <c r="A242" s="16" t="s">
        <v>624</v>
      </c>
      <c r="B242" s="16" t="s">
        <v>11</v>
      </c>
      <c r="C242" s="17" t="s">
        <v>352</v>
      </c>
      <c r="D242" s="26" t="str">
        <f t="shared" si="1"/>
        <v>No Aplica</v>
      </c>
      <c r="E242" s="18" t="s">
        <v>357</v>
      </c>
      <c r="F242" s="19">
        <v>20140151</v>
      </c>
      <c r="G242" s="20">
        <v>41775</v>
      </c>
      <c r="H242" s="21" t="s">
        <v>419</v>
      </c>
      <c r="I242" s="22" t="s">
        <v>420</v>
      </c>
      <c r="J242" s="28" t="s">
        <v>421</v>
      </c>
      <c r="K242" s="23">
        <v>223720</v>
      </c>
    </row>
    <row r="243" spans="1:11" ht="30" customHeight="1">
      <c r="A243" s="16" t="s">
        <v>624</v>
      </c>
      <c r="B243" s="16" t="s">
        <v>11</v>
      </c>
      <c r="C243" s="17" t="s">
        <v>352</v>
      </c>
      <c r="D243" s="26" t="str">
        <f t="shared" si="1"/>
        <v>No Aplica</v>
      </c>
      <c r="E243" s="18" t="s">
        <v>357</v>
      </c>
      <c r="F243" s="19">
        <v>20140152</v>
      </c>
      <c r="G243" s="20">
        <v>41775</v>
      </c>
      <c r="H243" s="21" t="s">
        <v>374</v>
      </c>
      <c r="I243" s="22" t="s">
        <v>375</v>
      </c>
      <c r="J243" s="28" t="s">
        <v>376</v>
      </c>
      <c r="K243" s="23">
        <v>324000</v>
      </c>
    </row>
    <row r="244" spans="1:11" ht="30" customHeight="1">
      <c r="A244" s="16" t="s">
        <v>624</v>
      </c>
      <c r="B244" s="16" t="s">
        <v>11</v>
      </c>
      <c r="C244" s="17" t="s">
        <v>352</v>
      </c>
      <c r="D244" s="26" t="str">
        <f t="shared" si="1"/>
        <v>No Aplica</v>
      </c>
      <c r="E244" s="18" t="s">
        <v>357</v>
      </c>
      <c r="F244" s="19">
        <v>20140153</v>
      </c>
      <c r="G244" s="20">
        <v>41775</v>
      </c>
      <c r="H244" s="21" t="s">
        <v>374</v>
      </c>
      <c r="I244" s="22" t="s">
        <v>397</v>
      </c>
      <c r="J244" s="28" t="s">
        <v>398</v>
      </c>
      <c r="K244" s="23">
        <v>275000</v>
      </c>
    </row>
    <row r="245" spans="1:11" ht="30" customHeight="1">
      <c r="A245" s="16" t="s">
        <v>624</v>
      </c>
      <c r="B245" s="16" t="s">
        <v>11</v>
      </c>
      <c r="C245" s="17" t="s">
        <v>352</v>
      </c>
      <c r="D245" s="26" t="str">
        <f t="shared" si="1"/>
        <v>No Aplica</v>
      </c>
      <c r="E245" s="18" t="s">
        <v>357</v>
      </c>
      <c r="F245" s="19">
        <v>20140155</v>
      </c>
      <c r="G245" s="20">
        <v>41778</v>
      </c>
      <c r="H245" s="21" t="s">
        <v>422</v>
      </c>
      <c r="I245" s="22" t="s">
        <v>423</v>
      </c>
      <c r="J245" s="28" t="s">
        <v>424</v>
      </c>
      <c r="K245" s="23">
        <v>101150</v>
      </c>
    </row>
    <row r="246" spans="1:11" ht="30" customHeight="1">
      <c r="A246" s="16" t="s">
        <v>624</v>
      </c>
      <c r="B246" s="16" t="s">
        <v>109</v>
      </c>
      <c r="C246" s="17" t="s">
        <v>352</v>
      </c>
      <c r="D246" s="26" t="str">
        <f t="shared" si="1"/>
        <v>No Aplica</v>
      </c>
      <c r="E246" s="18" t="s">
        <v>116</v>
      </c>
      <c r="F246" s="19">
        <v>123424</v>
      </c>
      <c r="G246" s="20">
        <v>41779</v>
      </c>
      <c r="H246" s="21" t="s">
        <v>425</v>
      </c>
      <c r="I246" s="22" t="s">
        <v>426</v>
      </c>
      <c r="J246" s="28" t="s">
        <v>143</v>
      </c>
      <c r="K246" s="23">
        <v>32332</v>
      </c>
    </row>
    <row r="247" spans="1:11" ht="30" customHeight="1">
      <c r="A247" s="16" t="s">
        <v>624</v>
      </c>
      <c r="B247" s="16" t="s">
        <v>109</v>
      </c>
      <c r="C247" s="17" t="s">
        <v>352</v>
      </c>
      <c r="D247" s="26" t="str">
        <f t="shared" si="1"/>
        <v>No Aplica</v>
      </c>
      <c r="E247" s="18" t="s">
        <v>116</v>
      </c>
      <c r="F247" s="19">
        <v>52014</v>
      </c>
      <c r="G247" s="20">
        <v>41781</v>
      </c>
      <c r="H247" s="21" t="s">
        <v>427</v>
      </c>
      <c r="I247" s="22" t="s">
        <v>354</v>
      </c>
      <c r="J247" s="28" t="s">
        <v>355</v>
      </c>
      <c r="K247" s="23">
        <v>7411</v>
      </c>
    </row>
    <row r="248" spans="1:11" ht="30" customHeight="1">
      <c r="A248" s="16" t="s">
        <v>624</v>
      </c>
      <c r="B248" s="16" t="s">
        <v>109</v>
      </c>
      <c r="C248" s="17" t="s">
        <v>352</v>
      </c>
      <c r="D248" s="26" t="str">
        <f t="shared" si="1"/>
        <v>No Aplica</v>
      </c>
      <c r="E248" s="18" t="s">
        <v>110</v>
      </c>
      <c r="F248" s="19">
        <v>52014</v>
      </c>
      <c r="G248" s="20">
        <v>41781</v>
      </c>
      <c r="H248" s="21" t="s">
        <v>428</v>
      </c>
      <c r="I248" s="22" t="s">
        <v>354</v>
      </c>
      <c r="J248" s="28" t="s">
        <v>355</v>
      </c>
      <c r="K248" s="23">
        <v>21254</v>
      </c>
    </row>
    <row r="249" spans="1:11" ht="30" customHeight="1">
      <c r="A249" s="16" t="s">
        <v>624</v>
      </c>
      <c r="B249" s="16" t="s">
        <v>109</v>
      </c>
      <c r="C249" s="17" t="s">
        <v>352</v>
      </c>
      <c r="D249" s="26" t="str">
        <f t="shared" si="1"/>
        <v>No Aplica</v>
      </c>
      <c r="E249" s="18" t="s">
        <v>116</v>
      </c>
      <c r="F249" s="19">
        <v>52014</v>
      </c>
      <c r="G249" s="20">
        <v>41781</v>
      </c>
      <c r="H249" s="21" t="s">
        <v>429</v>
      </c>
      <c r="I249" s="22" t="s">
        <v>354</v>
      </c>
      <c r="J249" s="28" t="s">
        <v>355</v>
      </c>
      <c r="K249" s="23">
        <v>58102</v>
      </c>
    </row>
    <row r="250" spans="1:11" ht="30" customHeight="1">
      <c r="A250" s="16" t="s">
        <v>624</v>
      </c>
      <c r="B250" s="16" t="s">
        <v>109</v>
      </c>
      <c r="C250" s="17" t="s">
        <v>352</v>
      </c>
      <c r="D250" s="26" t="str">
        <f t="shared" si="1"/>
        <v>No Aplica</v>
      </c>
      <c r="E250" s="18" t="s">
        <v>116</v>
      </c>
      <c r="F250" s="19">
        <v>52014</v>
      </c>
      <c r="G250" s="20">
        <v>41781</v>
      </c>
      <c r="H250" s="21" t="s">
        <v>430</v>
      </c>
      <c r="I250" s="22" t="s">
        <v>354</v>
      </c>
      <c r="J250" s="28" t="s">
        <v>355</v>
      </c>
      <c r="K250" s="23">
        <v>271089</v>
      </c>
    </row>
    <row r="251" spans="1:11" ht="30" customHeight="1">
      <c r="A251" s="16" t="s">
        <v>624</v>
      </c>
      <c r="B251" s="16" t="s">
        <v>11</v>
      </c>
      <c r="C251" s="17" t="s">
        <v>352</v>
      </c>
      <c r="D251" s="26" t="str">
        <f t="shared" si="1"/>
        <v>No Aplica</v>
      </c>
      <c r="E251" s="18" t="s">
        <v>357</v>
      </c>
      <c r="F251" s="19">
        <v>20140157</v>
      </c>
      <c r="G251" s="20">
        <v>41781</v>
      </c>
      <c r="H251" s="21" t="s">
        <v>431</v>
      </c>
      <c r="I251" s="22" t="s">
        <v>432</v>
      </c>
      <c r="J251" s="28" t="s">
        <v>433</v>
      </c>
      <c r="K251" s="23">
        <v>95200</v>
      </c>
    </row>
    <row r="252" spans="1:11" ht="30" customHeight="1">
      <c r="A252" s="16" t="s">
        <v>624</v>
      </c>
      <c r="B252" s="16" t="s">
        <v>109</v>
      </c>
      <c r="C252" s="17" t="s">
        <v>352</v>
      </c>
      <c r="D252" s="26" t="str">
        <f t="shared" si="1"/>
        <v>No Aplica</v>
      </c>
      <c r="E252" s="18" t="s">
        <v>110</v>
      </c>
      <c r="F252" s="19">
        <v>391974</v>
      </c>
      <c r="G252" s="20">
        <v>41782</v>
      </c>
      <c r="H252" s="21" t="s">
        <v>434</v>
      </c>
      <c r="I252" s="22" t="s">
        <v>354</v>
      </c>
      <c r="J252" s="28" t="s">
        <v>355</v>
      </c>
      <c r="K252" s="23">
        <v>13384</v>
      </c>
    </row>
    <row r="253" spans="1:11" ht="30" customHeight="1">
      <c r="A253" s="16" t="s">
        <v>624</v>
      </c>
      <c r="B253" s="16" t="s">
        <v>109</v>
      </c>
      <c r="C253" s="17" t="s">
        <v>352</v>
      </c>
      <c r="D253" s="26" t="str">
        <f t="shared" si="1"/>
        <v>No Aplica</v>
      </c>
      <c r="E253" s="18" t="s">
        <v>116</v>
      </c>
      <c r="F253" s="19">
        <v>1819250</v>
      </c>
      <c r="G253" s="20">
        <v>41782</v>
      </c>
      <c r="H253" s="21" t="s">
        <v>435</v>
      </c>
      <c r="I253" s="22" t="s">
        <v>21</v>
      </c>
      <c r="J253" s="28" t="s">
        <v>22</v>
      </c>
      <c r="K253" s="23">
        <v>2164929</v>
      </c>
    </row>
    <row r="254" spans="1:11" ht="30" customHeight="1">
      <c r="A254" s="16" t="s">
        <v>624</v>
      </c>
      <c r="B254" s="16" t="s">
        <v>109</v>
      </c>
      <c r="C254" s="17" t="s">
        <v>352</v>
      </c>
      <c r="D254" s="26" t="str">
        <f t="shared" si="1"/>
        <v>No Aplica</v>
      </c>
      <c r="E254" s="18" t="s">
        <v>116</v>
      </c>
      <c r="F254" s="19">
        <v>388980</v>
      </c>
      <c r="G254" s="20">
        <v>41782</v>
      </c>
      <c r="H254" s="21" t="s">
        <v>436</v>
      </c>
      <c r="I254" s="22" t="s">
        <v>354</v>
      </c>
      <c r="J254" s="28" t="s">
        <v>355</v>
      </c>
      <c r="K254" s="23">
        <v>63977</v>
      </c>
    </row>
    <row r="255" spans="1:11" ht="30" customHeight="1">
      <c r="A255" s="16" t="s">
        <v>624</v>
      </c>
      <c r="B255" s="16" t="s">
        <v>11</v>
      </c>
      <c r="C255" s="17" t="s">
        <v>352</v>
      </c>
      <c r="D255" s="26" t="str">
        <f t="shared" si="1"/>
        <v>No Aplica</v>
      </c>
      <c r="E255" s="18" t="s">
        <v>357</v>
      </c>
      <c r="F255" s="19">
        <v>20140161</v>
      </c>
      <c r="G255" s="20">
        <v>41785</v>
      </c>
      <c r="H255" s="21" t="s">
        <v>437</v>
      </c>
      <c r="I255" s="22" t="s">
        <v>438</v>
      </c>
      <c r="J255" s="28" t="s">
        <v>439</v>
      </c>
      <c r="K255" s="23">
        <v>39996</v>
      </c>
    </row>
    <row r="256" spans="1:11" ht="30" customHeight="1">
      <c r="A256" s="16" t="s">
        <v>624</v>
      </c>
      <c r="B256" s="16" t="s">
        <v>11</v>
      </c>
      <c r="C256" s="17" t="s">
        <v>352</v>
      </c>
      <c r="D256" s="26" t="str">
        <f t="shared" si="1"/>
        <v>No Aplica</v>
      </c>
      <c r="E256" s="18" t="s">
        <v>357</v>
      </c>
      <c r="F256" s="19">
        <v>20140159</v>
      </c>
      <c r="G256" s="20">
        <v>41785</v>
      </c>
      <c r="H256" s="21" t="s">
        <v>374</v>
      </c>
      <c r="I256" s="22" t="s">
        <v>375</v>
      </c>
      <c r="J256" s="28" t="s">
        <v>376</v>
      </c>
      <c r="K256" s="23">
        <v>324000</v>
      </c>
    </row>
    <row r="257" spans="1:11" ht="30" customHeight="1">
      <c r="A257" s="16" t="s">
        <v>624</v>
      </c>
      <c r="B257" s="16" t="s">
        <v>109</v>
      </c>
      <c r="C257" s="17" t="s">
        <v>352</v>
      </c>
      <c r="D257" s="26" t="str">
        <f t="shared" si="1"/>
        <v>No Aplica</v>
      </c>
      <c r="E257" s="18" t="s">
        <v>116</v>
      </c>
      <c r="F257" s="19">
        <v>1457688</v>
      </c>
      <c r="G257" s="20">
        <v>41786</v>
      </c>
      <c r="H257" s="21" t="s">
        <v>440</v>
      </c>
      <c r="I257" s="22" t="s">
        <v>405</v>
      </c>
      <c r="J257" s="28" t="s">
        <v>315</v>
      </c>
      <c r="K257" s="23">
        <v>839100</v>
      </c>
    </row>
    <row r="258" spans="1:11" ht="30" customHeight="1">
      <c r="A258" s="16" t="s">
        <v>624</v>
      </c>
      <c r="B258" s="16" t="s">
        <v>109</v>
      </c>
      <c r="C258" s="17" t="s">
        <v>352</v>
      </c>
      <c r="D258" s="26" t="str">
        <f t="shared" si="1"/>
        <v>No Aplica</v>
      </c>
      <c r="E258" s="18" t="s">
        <v>116</v>
      </c>
      <c r="F258" s="19">
        <v>3499468</v>
      </c>
      <c r="G258" s="20">
        <v>41786</v>
      </c>
      <c r="H258" s="21" t="s">
        <v>441</v>
      </c>
      <c r="I258" s="22" t="s">
        <v>380</v>
      </c>
      <c r="J258" s="28" t="s">
        <v>381</v>
      </c>
      <c r="K258" s="23">
        <v>420761</v>
      </c>
    </row>
    <row r="259" spans="1:11" ht="30" customHeight="1">
      <c r="A259" s="16" t="s">
        <v>624</v>
      </c>
      <c r="B259" s="16" t="s">
        <v>11</v>
      </c>
      <c r="C259" s="17" t="s">
        <v>352</v>
      </c>
      <c r="D259" s="26" t="str">
        <f t="shared" si="1"/>
        <v>No Aplica</v>
      </c>
      <c r="E259" s="18" t="s">
        <v>362</v>
      </c>
      <c r="F259" s="19">
        <v>20140046</v>
      </c>
      <c r="G259" s="20">
        <v>41786</v>
      </c>
      <c r="H259" s="21" t="s">
        <v>442</v>
      </c>
      <c r="I259" s="22" t="s">
        <v>177</v>
      </c>
      <c r="J259" s="28" t="s">
        <v>178</v>
      </c>
      <c r="K259" s="23">
        <v>1896229</v>
      </c>
    </row>
    <row r="260" spans="1:11" ht="30" customHeight="1">
      <c r="A260" s="16" t="s">
        <v>624</v>
      </c>
      <c r="B260" s="16" t="s">
        <v>109</v>
      </c>
      <c r="C260" s="17" t="s">
        <v>352</v>
      </c>
      <c r="D260" s="26" t="str">
        <f t="shared" si="1"/>
        <v>No Aplica</v>
      </c>
      <c r="E260" s="18" t="s">
        <v>116</v>
      </c>
      <c r="F260" s="19">
        <v>3231795</v>
      </c>
      <c r="G260" s="20">
        <v>41787</v>
      </c>
      <c r="H260" s="21" t="s">
        <v>443</v>
      </c>
      <c r="I260" s="22" t="s">
        <v>251</v>
      </c>
      <c r="J260" s="28" t="s">
        <v>250</v>
      </c>
      <c r="K260" s="23">
        <v>3299</v>
      </c>
    </row>
    <row r="261" spans="1:11" ht="30" customHeight="1">
      <c r="A261" s="16" t="s">
        <v>624</v>
      </c>
      <c r="B261" s="16" t="s">
        <v>11</v>
      </c>
      <c r="C261" s="17" t="s">
        <v>352</v>
      </c>
      <c r="D261" s="26" t="str">
        <f t="shared" si="1"/>
        <v>No Aplica</v>
      </c>
      <c r="E261" s="18" t="s">
        <v>362</v>
      </c>
      <c r="F261" s="19">
        <v>20140047</v>
      </c>
      <c r="G261" s="20">
        <v>41789</v>
      </c>
      <c r="H261" s="21" t="s">
        <v>444</v>
      </c>
      <c r="I261" s="22" t="s">
        <v>445</v>
      </c>
      <c r="J261" s="28" t="s">
        <v>446</v>
      </c>
      <c r="K261" s="23">
        <v>977500</v>
      </c>
    </row>
    <row r="262" spans="1:11" ht="30" customHeight="1">
      <c r="A262" s="16" t="s">
        <v>624</v>
      </c>
      <c r="B262" s="16" t="s">
        <v>11</v>
      </c>
      <c r="C262" s="17" t="s">
        <v>352</v>
      </c>
      <c r="D262" s="26" t="str">
        <f t="shared" si="1"/>
        <v>No Aplica</v>
      </c>
      <c r="E262" s="18" t="s">
        <v>362</v>
      </c>
      <c r="F262" s="19">
        <v>20140048</v>
      </c>
      <c r="G262" s="20">
        <v>41789</v>
      </c>
      <c r="H262" s="21" t="s">
        <v>447</v>
      </c>
      <c r="I262" s="22" t="s">
        <v>448</v>
      </c>
      <c r="J262" s="28" t="s">
        <v>449</v>
      </c>
      <c r="K262" s="23">
        <v>37700</v>
      </c>
    </row>
    <row r="263" spans="1:11" ht="30" customHeight="1">
      <c r="A263" s="16" t="s">
        <v>624</v>
      </c>
      <c r="B263" s="16" t="s">
        <v>11</v>
      </c>
      <c r="C263" s="17" t="s">
        <v>352</v>
      </c>
      <c r="D263" s="26" t="str">
        <f t="shared" si="1"/>
        <v>No Aplica</v>
      </c>
      <c r="E263" s="18" t="s">
        <v>362</v>
      </c>
      <c r="F263" s="19">
        <v>20140051</v>
      </c>
      <c r="G263" s="20">
        <v>41789</v>
      </c>
      <c r="H263" s="21" t="s">
        <v>450</v>
      </c>
      <c r="I263" s="22" t="s">
        <v>451</v>
      </c>
      <c r="J263" s="28" t="s">
        <v>452</v>
      </c>
      <c r="K263" s="23">
        <v>72000</v>
      </c>
    </row>
    <row r="264" spans="1:11" ht="30" customHeight="1">
      <c r="A264" s="16" t="s">
        <v>624</v>
      </c>
      <c r="B264" s="16" t="s">
        <v>11</v>
      </c>
      <c r="C264" s="17" t="s">
        <v>352</v>
      </c>
      <c r="D264" s="26" t="str">
        <f t="shared" si="1"/>
        <v>No Aplica</v>
      </c>
      <c r="E264" s="18" t="s">
        <v>362</v>
      </c>
      <c r="F264" s="19">
        <v>20140049</v>
      </c>
      <c r="G264" s="20">
        <v>41789</v>
      </c>
      <c r="H264" s="21" t="s">
        <v>453</v>
      </c>
      <c r="I264" s="22" t="s">
        <v>454</v>
      </c>
      <c r="J264" s="28" t="s">
        <v>455</v>
      </c>
      <c r="K264" s="23">
        <v>269940</v>
      </c>
    </row>
    <row r="265" spans="1:11" ht="30" customHeight="1">
      <c r="A265" s="16" t="s">
        <v>624</v>
      </c>
      <c r="B265" s="16" t="s">
        <v>11</v>
      </c>
      <c r="C265" s="17" t="s">
        <v>352</v>
      </c>
      <c r="D265" s="26" t="str">
        <f t="shared" si="1"/>
        <v>No Aplica</v>
      </c>
      <c r="E265" s="18" t="s">
        <v>357</v>
      </c>
      <c r="F265" s="19">
        <v>20140167</v>
      </c>
      <c r="G265" s="20">
        <v>41789</v>
      </c>
      <c r="H265" s="21" t="s">
        <v>456</v>
      </c>
      <c r="I265" s="22" t="s">
        <v>457</v>
      </c>
      <c r="J265" s="28" t="s">
        <v>458</v>
      </c>
      <c r="K265" s="23">
        <v>107100</v>
      </c>
    </row>
    <row r="266" spans="1:11" ht="30" customHeight="1">
      <c r="A266" s="16" t="s">
        <v>624</v>
      </c>
      <c r="B266" s="16" t="s">
        <v>11</v>
      </c>
      <c r="C266" s="17" t="s">
        <v>352</v>
      </c>
      <c r="D266" s="26" t="str">
        <f t="shared" si="1"/>
        <v>No Aplica</v>
      </c>
      <c r="E266" s="18" t="s">
        <v>357</v>
      </c>
      <c r="F266" s="19">
        <v>20140166</v>
      </c>
      <c r="G266" s="20">
        <v>41789</v>
      </c>
      <c r="H266" s="21" t="s">
        <v>459</v>
      </c>
      <c r="I266" s="22" t="s">
        <v>372</v>
      </c>
      <c r="J266" s="28" t="s">
        <v>373</v>
      </c>
      <c r="K266" s="23">
        <v>1423240</v>
      </c>
    </row>
    <row r="267" spans="1:11" ht="30" customHeight="1">
      <c r="A267" s="16" t="s">
        <v>624</v>
      </c>
      <c r="B267" s="16" t="s">
        <v>11</v>
      </c>
      <c r="C267" s="17" t="s">
        <v>352</v>
      </c>
      <c r="D267" s="26" t="str">
        <f t="shared" si="1"/>
        <v>No Aplica</v>
      </c>
      <c r="E267" s="18" t="s">
        <v>357</v>
      </c>
      <c r="F267" s="19">
        <v>20140165</v>
      </c>
      <c r="G267" s="20">
        <v>41789</v>
      </c>
      <c r="H267" s="21" t="s">
        <v>460</v>
      </c>
      <c r="I267" s="22" t="s">
        <v>461</v>
      </c>
      <c r="J267" s="28" t="s">
        <v>462</v>
      </c>
      <c r="K267" s="23">
        <v>1422222</v>
      </c>
    </row>
    <row r="268" spans="1:11" ht="30" customHeight="1">
      <c r="A268" s="16" t="s">
        <v>624</v>
      </c>
      <c r="B268" s="16" t="s">
        <v>11</v>
      </c>
      <c r="C268" s="17" t="s">
        <v>352</v>
      </c>
      <c r="D268" s="26" t="str">
        <f t="shared" si="1"/>
        <v>No Aplica</v>
      </c>
      <c r="E268" s="18" t="s">
        <v>357</v>
      </c>
      <c r="F268" s="19">
        <v>20140168</v>
      </c>
      <c r="G268" s="20">
        <v>41789</v>
      </c>
      <c r="H268" s="21" t="s">
        <v>374</v>
      </c>
      <c r="I268" s="22" t="s">
        <v>377</v>
      </c>
      <c r="J268" s="28" t="s">
        <v>378</v>
      </c>
      <c r="K268" s="23">
        <v>250000</v>
      </c>
    </row>
    <row r="269" spans="1:11" ht="30" customHeight="1">
      <c r="A269" s="16" t="s">
        <v>624</v>
      </c>
      <c r="B269" s="16" t="s">
        <v>11</v>
      </c>
      <c r="C269" s="17" t="s">
        <v>352</v>
      </c>
      <c r="D269" s="26" t="str">
        <f t="shared" si="1"/>
        <v>No Aplica</v>
      </c>
      <c r="E269" s="18" t="s">
        <v>357</v>
      </c>
      <c r="F269" s="19">
        <v>20140169</v>
      </c>
      <c r="G269" s="20">
        <v>41789</v>
      </c>
      <c r="H269" s="21" t="s">
        <v>374</v>
      </c>
      <c r="I269" s="22" t="s">
        <v>397</v>
      </c>
      <c r="J269" s="28" t="s">
        <v>398</v>
      </c>
      <c r="K269" s="23">
        <v>275000</v>
      </c>
    </row>
    <row r="270" spans="1:11" ht="30" customHeight="1">
      <c r="A270" s="16" t="s">
        <v>549</v>
      </c>
      <c r="B270" s="16" t="s">
        <v>109</v>
      </c>
      <c r="C270" s="17" t="s">
        <v>352</v>
      </c>
      <c r="D270" s="26" t="s">
        <v>352</v>
      </c>
      <c r="E270" s="18" t="s">
        <v>15</v>
      </c>
      <c r="F270" s="19" t="s">
        <v>463</v>
      </c>
      <c r="G270" s="20">
        <v>41772</v>
      </c>
      <c r="H270" s="21" t="s">
        <v>464</v>
      </c>
      <c r="I270" s="22" t="s">
        <v>465</v>
      </c>
      <c r="J270" s="28" t="s">
        <v>466</v>
      </c>
      <c r="K270" s="23">
        <v>78500</v>
      </c>
    </row>
    <row r="271" spans="1:11" ht="30" customHeight="1">
      <c r="A271" s="16" t="s">
        <v>549</v>
      </c>
      <c r="B271" s="16" t="s">
        <v>109</v>
      </c>
      <c r="C271" s="17" t="s">
        <v>352</v>
      </c>
      <c r="D271" s="26" t="s">
        <v>352</v>
      </c>
      <c r="E271" s="18" t="s">
        <v>15</v>
      </c>
      <c r="F271" s="19" t="s">
        <v>467</v>
      </c>
      <c r="G271" s="20">
        <v>41771</v>
      </c>
      <c r="H271" s="21" t="s">
        <v>468</v>
      </c>
      <c r="I271" s="22" t="s">
        <v>465</v>
      </c>
      <c r="J271" s="28" t="s">
        <v>466</v>
      </c>
      <c r="K271" s="23">
        <v>315700</v>
      </c>
    </row>
    <row r="272" spans="1:11" ht="105" customHeight="1">
      <c r="A272" s="16" t="s">
        <v>549</v>
      </c>
      <c r="B272" s="16" t="s">
        <v>109</v>
      </c>
      <c r="C272" s="17" t="s">
        <v>352</v>
      </c>
      <c r="D272" s="26" t="s">
        <v>352</v>
      </c>
      <c r="E272" s="18" t="s">
        <v>15</v>
      </c>
      <c r="F272" s="19" t="s">
        <v>469</v>
      </c>
      <c r="G272" s="20">
        <v>41772</v>
      </c>
      <c r="H272" s="21" t="s">
        <v>470</v>
      </c>
      <c r="I272" s="22" t="s">
        <v>471</v>
      </c>
      <c r="J272" s="28" t="s">
        <v>472</v>
      </c>
      <c r="K272" s="23">
        <v>1862700</v>
      </c>
    </row>
    <row r="273" spans="1:11" ht="30" customHeight="1">
      <c r="A273" s="16" t="s">
        <v>549</v>
      </c>
      <c r="B273" s="16" t="s">
        <v>109</v>
      </c>
      <c r="C273" s="17" t="s">
        <v>352</v>
      </c>
      <c r="D273" s="26" t="s">
        <v>352</v>
      </c>
      <c r="E273" s="18" t="s">
        <v>15</v>
      </c>
      <c r="F273" s="19" t="s">
        <v>473</v>
      </c>
      <c r="G273" s="20">
        <v>41789</v>
      </c>
      <c r="H273" s="21" t="s">
        <v>474</v>
      </c>
      <c r="I273" s="22" t="s">
        <v>471</v>
      </c>
      <c r="J273" s="28" t="s">
        <v>472</v>
      </c>
      <c r="K273" s="23">
        <v>218900</v>
      </c>
    </row>
    <row r="274" spans="1:11" ht="30" customHeight="1">
      <c r="A274" s="16" t="s">
        <v>549</v>
      </c>
      <c r="B274" s="16" t="s">
        <v>109</v>
      </c>
      <c r="C274" s="17" t="s">
        <v>352</v>
      </c>
      <c r="D274" s="26" t="s">
        <v>352</v>
      </c>
      <c r="E274" s="18" t="s">
        <v>15</v>
      </c>
      <c r="F274" s="19" t="s">
        <v>475</v>
      </c>
      <c r="G274" s="20">
        <v>41772</v>
      </c>
      <c r="H274" s="21" t="s">
        <v>476</v>
      </c>
      <c r="I274" s="22" t="s">
        <v>471</v>
      </c>
      <c r="J274" s="28" t="s">
        <v>472</v>
      </c>
      <c r="K274" s="23">
        <v>373400</v>
      </c>
    </row>
    <row r="275" spans="1:11" ht="30" customHeight="1">
      <c r="A275" s="16" t="s">
        <v>549</v>
      </c>
      <c r="B275" s="16" t="s">
        <v>109</v>
      </c>
      <c r="C275" s="17" t="s">
        <v>352</v>
      </c>
      <c r="D275" s="26" t="s">
        <v>352</v>
      </c>
      <c r="E275" s="18" t="s">
        <v>15</v>
      </c>
      <c r="F275" s="19" t="s">
        <v>477</v>
      </c>
      <c r="G275" s="20">
        <v>41772</v>
      </c>
      <c r="H275" s="21" t="s">
        <v>478</v>
      </c>
      <c r="I275" s="22" t="s">
        <v>471</v>
      </c>
      <c r="J275" s="28" t="s">
        <v>472</v>
      </c>
      <c r="K275" s="23">
        <v>129900</v>
      </c>
    </row>
    <row r="276" spans="1:11" ht="60" customHeight="1">
      <c r="A276" s="16" t="s">
        <v>549</v>
      </c>
      <c r="B276" s="16" t="s">
        <v>109</v>
      </c>
      <c r="C276" s="17" t="s">
        <v>352</v>
      </c>
      <c r="D276" s="26" t="s">
        <v>352</v>
      </c>
      <c r="E276" s="18" t="s">
        <v>15</v>
      </c>
      <c r="F276" s="19" t="s">
        <v>479</v>
      </c>
      <c r="G276" s="20">
        <v>41772</v>
      </c>
      <c r="H276" s="21" t="s">
        <v>480</v>
      </c>
      <c r="I276" s="22" t="s">
        <v>481</v>
      </c>
      <c r="J276" s="28" t="s">
        <v>482</v>
      </c>
      <c r="K276" s="23">
        <v>19760</v>
      </c>
    </row>
    <row r="277" spans="1:11" ht="30" customHeight="1">
      <c r="A277" s="16" t="s">
        <v>549</v>
      </c>
      <c r="B277" s="16" t="s">
        <v>109</v>
      </c>
      <c r="C277" s="17" t="s">
        <v>352</v>
      </c>
      <c r="D277" s="26" t="s">
        <v>352</v>
      </c>
      <c r="E277" s="18" t="s">
        <v>15</v>
      </c>
      <c r="F277" s="19" t="s">
        <v>483</v>
      </c>
      <c r="G277" s="20">
        <v>41781</v>
      </c>
      <c r="H277" s="21" t="s">
        <v>484</v>
      </c>
      <c r="I277" s="22" t="s">
        <v>481</v>
      </c>
      <c r="J277" s="28" t="s">
        <v>482</v>
      </c>
      <c r="K277" s="23">
        <v>38140</v>
      </c>
    </row>
    <row r="278" spans="1:11" ht="30" customHeight="1">
      <c r="A278" s="16" t="s">
        <v>549</v>
      </c>
      <c r="B278" s="16" t="s">
        <v>109</v>
      </c>
      <c r="C278" s="17" t="s">
        <v>352</v>
      </c>
      <c r="D278" s="26" t="s">
        <v>352</v>
      </c>
      <c r="E278" s="18" t="s">
        <v>15</v>
      </c>
      <c r="F278" s="19" t="s">
        <v>485</v>
      </c>
      <c r="G278" s="20">
        <v>41772</v>
      </c>
      <c r="H278" s="21" t="s">
        <v>486</v>
      </c>
      <c r="I278" s="22" t="s">
        <v>481</v>
      </c>
      <c r="J278" s="28" t="s">
        <v>482</v>
      </c>
      <c r="K278" s="23">
        <v>13570</v>
      </c>
    </row>
    <row r="279" spans="1:11" ht="180" customHeight="1">
      <c r="A279" s="16" t="s">
        <v>549</v>
      </c>
      <c r="B279" s="16" t="s">
        <v>109</v>
      </c>
      <c r="C279" s="17" t="s">
        <v>352</v>
      </c>
      <c r="D279" s="26" t="s">
        <v>352</v>
      </c>
      <c r="E279" s="18" t="s">
        <v>15</v>
      </c>
      <c r="F279" s="19" t="s">
        <v>487</v>
      </c>
      <c r="G279" s="20">
        <v>41781</v>
      </c>
      <c r="H279" s="21" t="s">
        <v>488</v>
      </c>
      <c r="I279" s="22" t="s">
        <v>481</v>
      </c>
      <c r="J279" s="28" t="s">
        <v>482</v>
      </c>
      <c r="K279" s="23">
        <v>169382</v>
      </c>
    </row>
    <row r="280" spans="1:11" ht="30" customHeight="1">
      <c r="A280" s="16" t="s">
        <v>549</v>
      </c>
      <c r="B280" s="16" t="s">
        <v>109</v>
      </c>
      <c r="C280" s="17" t="s">
        <v>352</v>
      </c>
      <c r="D280" s="26" t="s">
        <v>352</v>
      </c>
      <c r="E280" s="18" t="s">
        <v>15</v>
      </c>
      <c r="F280" s="19" t="s">
        <v>489</v>
      </c>
      <c r="G280" s="20">
        <v>41781</v>
      </c>
      <c r="H280" s="21" t="s">
        <v>490</v>
      </c>
      <c r="I280" s="22" t="s">
        <v>465</v>
      </c>
      <c r="J280" s="28" t="s">
        <v>466</v>
      </c>
      <c r="K280" s="23">
        <v>40000</v>
      </c>
    </row>
    <row r="281" spans="1:11" ht="30" customHeight="1">
      <c r="A281" s="16" t="s">
        <v>549</v>
      </c>
      <c r="B281" s="16" t="s">
        <v>109</v>
      </c>
      <c r="C281" s="17" t="s">
        <v>352</v>
      </c>
      <c r="D281" s="26" t="s">
        <v>352</v>
      </c>
      <c r="E281" s="18" t="s">
        <v>15</v>
      </c>
      <c r="F281" s="19" t="s">
        <v>491</v>
      </c>
      <c r="G281" s="20">
        <v>41781</v>
      </c>
      <c r="H281" s="21" t="s">
        <v>492</v>
      </c>
      <c r="I281" s="22" t="s">
        <v>481</v>
      </c>
      <c r="J281" s="28" t="s">
        <v>482</v>
      </c>
      <c r="K281" s="23">
        <v>41140</v>
      </c>
    </row>
    <row r="282" spans="1:11" ht="30" customHeight="1">
      <c r="A282" s="16" t="s">
        <v>549</v>
      </c>
      <c r="B282" s="16" t="s">
        <v>109</v>
      </c>
      <c r="C282" s="17" t="s">
        <v>352</v>
      </c>
      <c r="D282" s="26" t="s">
        <v>352</v>
      </c>
      <c r="E282" s="18" t="s">
        <v>15</v>
      </c>
      <c r="F282" s="19" t="s">
        <v>493</v>
      </c>
      <c r="G282" s="20">
        <v>41781</v>
      </c>
      <c r="H282" s="21" t="s">
        <v>494</v>
      </c>
      <c r="I282" s="22" t="s">
        <v>481</v>
      </c>
      <c r="J282" s="28" t="s">
        <v>482</v>
      </c>
      <c r="K282" s="23">
        <v>3820</v>
      </c>
    </row>
    <row r="283" spans="1:11" ht="30" customHeight="1">
      <c r="A283" s="16" t="s">
        <v>549</v>
      </c>
      <c r="B283" s="16" t="s">
        <v>109</v>
      </c>
      <c r="C283" s="17" t="s">
        <v>352</v>
      </c>
      <c r="D283" s="26" t="s">
        <v>352</v>
      </c>
      <c r="E283" s="18" t="s">
        <v>15</v>
      </c>
      <c r="F283" s="19" t="s">
        <v>495</v>
      </c>
      <c r="G283" s="20">
        <v>41789</v>
      </c>
      <c r="H283" s="21" t="s">
        <v>496</v>
      </c>
      <c r="I283" s="22" t="s">
        <v>465</v>
      </c>
      <c r="J283" s="28" t="s">
        <v>466</v>
      </c>
      <c r="K283" s="23">
        <v>32800</v>
      </c>
    </row>
    <row r="284" spans="1:11" ht="135" customHeight="1">
      <c r="A284" s="16" t="s">
        <v>549</v>
      </c>
      <c r="B284" s="16" t="s">
        <v>109</v>
      </c>
      <c r="C284" s="17" t="s">
        <v>352</v>
      </c>
      <c r="D284" s="26" t="s">
        <v>352</v>
      </c>
      <c r="E284" s="18" t="s">
        <v>15</v>
      </c>
      <c r="F284" s="19" t="s">
        <v>497</v>
      </c>
      <c r="G284" s="20">
        <v>41789</v>
      </c>
      <c r="H284" s="21" t="s">
        <v>498</v>
      </c>
      <c r="I284" s="22" t="s">
        <v>471</v>
      </c>
      <c r="J284" s="28" t="s">
        <v>472</v>
      </c>
      <c r="K284" s="23">
        <v>178100</v>
      </c>
    </row>
    <row r="285" spans="1:11" ht="30" customHeight="1">
      <c r="A285" s="16" t="s">
        <v>549</v>
      </c>
      <c r="B285" s="16" t="s">
        <v>109</v>
      </c>
      <c r="C285" s="17" t="s">
        <v>352</v>
      </c>
      <c r="D285" s="26" t="s">
        <v>352</v>
      </c>
      <c r="E285" s="18" t="s">
        <v>15</v>
      </c>
      <c r="F285" s="19" t="s">
        <v>499</v>
      </c>
      <c r="G285" s="20">
        <v>41789</v>
      </c>
      <c r="H285" s="21" t="s">
        <v>500</v>
      </c>
      <c r="I285" s="22" t="s">
        <v>481</v>
      </c>
      <c r="J285" s="28" t="s">
        <v>482</v>
      </c>
      <c r="K285" s="23">
        <v>38580</v>
      </c>
    </row>
    <row r="286" spans="1:11" ht="30" customHeight="1">
      <c r="A286" s="16" t="s">
        <v>549</v>
      </c>
      <c r="B286" s="16" t="s">
        <v>109</v>
      </c>
      <c r="C286" s="17" t="s">
        <v>352</v>
      </c>
      <c r="D286" s="26" t="s">
        <v>352</v>
      </c>
      <c r="E286" s="18" t="s">
        <v>15</v>
      </c>
      <c r="F286" s="19" t="s">
        <v>501</v>
      </c>
      <c r="G286" s="20">
        <v>41789</v>
      </c>
      <c r="H286" s="21" t="s">
        <v>502</v>
      </c>
      <c r="I286" s="22" t="s">
        <v>481</v>
      </c>
      <c r="J286" s="28" t="s">
        <v>482</v>
      </c>
      <c r="K286" s="23">
        <v>1730</v>
      </c>
    </row>
    <row r="287" spans="1:11" ht="30" customHeight="1">
      <c r="A287" s="16" t="s">
        <v>549</v>
      </c>
      <c r="B287" s="16" t="s">
        <v>13</v>
      </c>
      <c r="C287" s="17" t="s">
        <v>503</v>
      </c>
      <c r="D287" s="26">
        <v>41768</v>
      </c>
      <c r="E287" s="18" t="s">
        <v>504</v>
      </c>
      <c r="F287" s="19" t="s">
        <v>352</v>
      </c>
      <c r="G287" s="20">
        <v>37862</v>
      </c>
      <c r="H287" s="21" t="s">
        <v>505</v>
      </c>
      <c r="I287" s="22" t="s">
        <v>506</v>
      </c>
      <c r="J287" s="28" t="s">
        <v>507</v>
      </c>
      <c r="K287" s="23" t="s">
        <v>508</v>
      </c>
    </row>
    <row r="288" spans="1:11" ht="90" customHeight="1">
      <c r="A288" s="16" t="s">
        <v>549</v>
      </c>
      <c r="B288" s="16" t="s">
        <v>13</v>
      </c>
      <c r="C288" s="17" t="s">
        <v>509</v>
      </c>
      <c r="D288" s="26">
        <v>41768</v>
      </c>
      <c r="E288" s="18" t="s">
        <v>504</v>
      </c>
      <c r="F288" s="19" t="s">
        <v>352</v>
      </c>
      <c r="G288" s="20">
        <v>41550</v>
      </c>
      <c r="H288" s="21" t="s">
        <v>510</v>
      </c>
      <c r="I288" s="22" t="s">
        <v>511</v>
      </c>
      <c r="J288" s="28" t="s">
        <v>512</v>
      </c>
      <c r="K288" s="23" t="s">
        <v>513</v>
      </c>
    </row>
    <row r="289" spans="1:11" ht="90" customHeight="1">
      <c r="A289" s="16" t="s">
        <v>549</v>
      </c>
      <c r="B289" s="16" t="s">
        <v>13</v>
      </c>
      <c r="C289" s="17" t="s">
        <v>509</v>
      </c>
      <c r="D289" s="26">
        <v>41768</v>
      </c>
      <c r="E289" s="18" t="s">
        <v>504</v>
      </c>
      <c r="F289" s="19" t="s">
        <v>352</v>
      </c>
      <c r="G289" s="20">
        <v>41551</v>
      </c>
      <c r="H289" s="21" t="s">
        <v>510</v>
      </c>
      <c r="I289" s="22" t="s">
        <v>514</v>
      </c>
      <c r="J289" s="28" t="s">
        <v>167</v>
      </c>
      <c r="K289" s="23" t="s">
        <v>513</v>
      </c>
    </row>
    <row r="290" spans="1:11" ht="45" customHeight="1">
      <c r="A290" s="16" t="s">
        <v>549</v>
      </c>
      <c r="B290" s="16" t="s">
        <v>713</v>
      </c>
      <c r="C290" s="17" t="s">
        <v>1637</v>
      </c>
      <c r="D290" s="26">
        <v>40625</v>
      </c>
      <c r="E290" s="18" t="s">
        <v>222</v>
      </c>
      <c r="F290" s="19">
        <v>20140015</v>
      </c>
      <c r="G290" s="20">
        <v>41767</v>
      </c>
      <c r="H290" s="21" t="s">
        <v>1902</v>
      </c>
      <c r="I290" s="22" t="s">
        <v>516</v>
      </c>
      <c r="J290" s="28" t="s">
        <v>517</v>
      </c>
      <c r="K290" s="23">
        <v>2024570</v>
      </c>
    </row>
    <row r="291" spans="1:11" ht="45" customHeight="1">
      <c r="A291" s="16" t="s">
        <v>549</v>
      </c>
      <c r="B291" s="16" t="s">
        <v>515</v>
      </c>
      <c r="C291" s="17" t="s">
        <v>518</v>
      </c>
      <c r="D291" s="26">
        <v>41765</v>
      </c>
      <c r="E291" s="18" t="s">
        <v>200</v>
      </c>
      <c r="F291" s="19">
        <v>20140171</v>
      </c>
      <c r="G291" s="20">
        <v>41767</v>
      </c>
      <c r="H291" s="21" t="s">
        <v>519</v>
      </c>
      <c r="I291" s="22" t="s">
        <v>520</v>
      </c>
      <c r="J291" s="28" t="s">
        <v>521</v>
      </c>
      <c r="K291" s="23">
        <v>90000</v>
      </c>
    </row>
    <row r="292" spans="1:11" ht="30" customHeight="1">
      <c r="A292" s="16" t="s">
        <v>549</v>
      </c>
      <c r="B292" s="16" t="s">
        <v>11</v>
      </c>
      <c r="C292" s="17" t="s">
        <v>352</v>
      </c>
      <c r="D292" s="26" t="s">
        <v>352</v>
      </c>
      <c r="E292" s="18" t="s">
        <v>222</v>
      </c>
      <c r="F292" s="19">
        <v>20140016</v>
      </c>
      <c r="G292" s="20">
        <v>41767</v>
      </c>
      <c r="H292" s="21" t="s">
        <v>522</v>
      </c>
      <c r="I292" s="22" t="s">
        <v>523</v>
      </c>
      <c r="J292" s="28" t="s">
        <v>524</v>
      </c>
      <c r="K292" s="23">
        <v>98199</v>
      </c>
    </row>
    <row r="293" spans="1:11" ht="30" customHeight="1">
      <c r="A293" s="16" t="s">
        <v>549</v>
      </c>
      <c r="B293" s="16" t="s">
        <v>11</v>
      </c>
      <c r="C293" s="17" t="s">
        <v>352</v>
      </c>
      <c r="D293" s="26" t="s">
        <v>352</v>
      </c>
      <c r="E293" s="18" t="s">
        <v>200</v>
      </c>
      <c r="F293" s="19">
        <v>20140173</v>
      </c>
      <c r="G293" s="20">
        <v>41767</v>
      </c>
      <c r="H293" s="21" t="s">
        <v>525</v>
      </c>
      <c r="I293" s="22" t="s">
        <v>526</v>
      </c>
      <c r="J293" s="28" t="s">
        <v>527</v>
      </c>
      <c r="K293" s="23">
        <v>355001</v>
      </c>
    </row>
    <row r="294" spans="1:11" ht="45" customHeight="1">
      <c r="A294" s="16" t="s">
        <v>549</v>
      </c>
      <c r="B294" s="16" t="s">
        <v>713</v>
      </c>
      <c r="C294" s="17" t="s">
        <v>1637</v>
      </c>
      <c r="D294" s="26">
        <v>40625</v>
      </c>
      <c r="E294" s="18" t="s">
        <v>222</v>
      </c>
      <c r="F294" s="19">
        <v>20140017</v>
      </c>
      <c r="G294" s="20">
        <v>41771</v>
      </c>
      <c r="H294" s="21" t="s">
        <v>528</v>
      </c>
      <c r="I294" s="22" t="s">
        <v>177</v>
      </c>
      <c r="J294" s="28" t="s">
        <v>178</v>
      </c>
      <c r="K294" s="23">
        <v>203693</v>
      </c>
    </row>
    <row r="295" spans="1:11" ht="45" customHeight="1">
      <c r="A295" s="16" t="s">
        <v>549</v>
      </c>
      <c r="B295" s="16" t="s">
        <v>713</v>
      </c>
      <c r="C295" s="17" t="s">
        <v>1637</v>
      </c>
      <c r="D295" s="26">
        <v>40625</v>
      </c>
      <c r="E295" s="18" t="s">
        <v>222</v>
      </c>
      <c r="F295" s="19">
        <v>20140018</v>
      </c>
      <c r="G295" s="20">
        <v>41771</v>
      </c>
      <c r="H295" s="21" t="s">
        <v>529</v>
      </c>
      <c r="I295" s="22" t="s">
        <v>530</v>
      </c>
      <c r="J295" s="28" t="s">
        <v>531</v>
      </c>
      <c r="K295" s="23" t="s">
        <v>532</v>
      </c>
    </row>
    <row r="296" spans="1:11" ht="45" customHeight="1">
      <c r="A296" s="16" t="s">
        <v>549</v>
      </c>
      <c r="B296" s="16" t="s">
        <v>213</v>
      </c>
      <c r="C296" s="17" t="s">
        <v>1566</v>
      </c>
      <c r="D296" s="26">
        <v>41656</v>
      </c>
      <c r="E296" s="18" t="s">
        <v>200</v>
      </c>
      <c r="F296" s="19">
        <v>20140174</v>
      </c>
      <c r="G296" s="20">
        <v>41771</v>
      </c>
      <c r="H296" s="21" t="s">
        <v>533</v>
      </c>
      <c r="I296" s="22" t="s">
        <v>534</v>
      </c>
      <c r="J296" s="28" t="s">
        <v>535</v>
      </c>
      <c r="K296" s="23">
        <v>181905</v>
      </c>
    </row>
    <row r="297" spans="1:11" ht="45" customHeight="1">
      <c r="A297" s="16" t="s">
        <v>549</v>
      </c>
      <c r="B297" s="16" t="s">
        <v>213</v>
      </c>
      <c r="C297" s="17" t="s">
        <v>1566</v>
      </c>
      <c r="D297" s="26">
        <v>41656</v>
      </c>
      <c r="E297" s="18" t="s">
        <v>200</v>
      </c>
      <c r="F297" s="19">
        <v>20140175</v>
      </c>
      <c r="G297" s="20">
        <v>41771</v>
      </c>
      <c r="H297" s="21" t="s">
        <v>536</v>
      </c>
      <c r="I297" s="22" t="s">
        <v>534</v>
      </c>
      <c r="J297" s="28" t="s">
        <v>535</v>
      </c>
      <c r="K297" s="23">
        <v>65405</v>
      </c>
    </row>
    <row r="298" spans="1:11" ht="30" customHeight="1">
      <c r="A298" s="16" t="s">
        <v>549</v>
      </c>
      <c r="B298" s="16" t="s">
        <v>11</v>
      </c>
      <c r="C298" s="17" t="s">
        <v>352</v>
      </c>
      <c r="D298" s="26" t="s">
        <v>352</v>
      </c>
      <c r="E298" s="18" t="s">
        <v>222</v>
      </c>
      <c r="F298" s="19">
        <v>20140020</v>
      </c>
      <c r="G298" s="20">
        <v>41772</v>
      </c>
      <c r="H298" s="21" t="s">
        <v>537</v>
      </c>
      <c r="I298" s="22" t="s">
        <v>177</v>
      </c>
      <c r="J298" s="28" t="s">
        <v>178</v>
      </c>
      <c r="K298" s="23">
        <v>37644</v>
      </c>
    </row>
    <row r="299" spans="1:11" ht="30" customHeight="1">
      <c r="A299" s="16" t="s">
        <v>549</v>
      </c>
      <c r="B299" s="16" t="s">
        <v>11</v>
      </c>
      <c r="C299" s="17" t="s">
        <v>352</v>
      </c>
      <c r="D299" s="26" t="s">
        <v>352</v>
      </c>
      <c r="E299" s="18" t="s">
        <v>200</v>
      </c>
      <c r="F299" s="19">
        <v>20140177</v>
      </c>
      <c r="G299" s="20">
        <v>41773</v>
      </c>
      <c r="H299" s="21" t="s">
        <v>538</v>
      </c>
      <c r="I299" s="22" t="s">
        <v>539</v>
      </c>
      <c r="J299" s="28" t="s">
        <v>540</v>
      </c>
      <c r="K299" s="23">
        <v>65450</v>
      </c>
    </row>
    <row r="300" spans="1:11" ht="30" customHeight="1">
      <c r="A300" s="16" t="s">
        <v>549</v>
      </c>
      <c r="B300" s="16" t="s">
        <v>11</v>
      </c>
      <c r="C300" s="17" t="s">
        <v>352</v>
      </c>
      <c r="D300" s="26" t="s">
        <v>352</v>
      </c>
      <c r="E300" s="18" t="s">
        <v>200</v>
      </c>
      <c r="F300" s="19">
        <v>20140188</v>
      </c>
      <c r="G300" s="20">
        <v>41775</v>
      </c>
      <c r="H300" s="21" t="s">
        <v>541</v>
      </c>
      <c r="I300" s="22" t="s">
        <v>542</v>
      </c>
      <c r="J300" s="28" t="s">
        <v>543</v>
      </c>
      <c r="K300" s="23">
        <v>347518</v>
      </c>
    </row>
    <row r="301" spans="1:11" ht="30" customHeight="1">
      <c r="A301" s="16" t="s">
        <v>549</v>
      </c>
      <c r="B301" s="16" t="s">
        <v>11</v>
      </c>
      <c r="C301" s="17" t="s">
        <v>352</v>
      </c>
      <c r="D301" s="26" t="s">
        <v>352</v>
      </c>
      <c r="E301" s="18" t="s">
        <v>222</v>
      </c>
      <c r="F301" s="19">
        <v>20140021</v>
      </c>
      <c r="G301" s="20">
        <v>41775</v>
      </c>
      <c r="H301" s="21" t="s">
        <v>544</v>
      </c>
      <c r="I301" s="22" t="s">
        <v>523</v>
      </c>
      <c r="J301" s="28" t="s">
        <v>524</v>
      </c>
      <c r="K301" s="23">
        <v>29988</v>
      </c>
    </row>
    <row r="302" spans="1:11" ht="45" customHeight="1">
      <c r="A302" s="16" t="s">
        <v>549</v>
      </c>
      <c r="B302" s="16" t="s">
        <v>213</v>
      </c>
      <c r="C302" s="17" t="s">
        <v>1566</v>
      </c>
      <c r="D302" s="26">
        <v>41656</v>
      </c>
      <c r="E302" s="18" t="s">
        <v>200</v>
      </c>
      <c r="F302" s="19">
        <v>20140194</v>
      </c>
      <c r="G302" s="20">
        <v>41786</v>
      </c>
      <c r="H302" s="21" t="s">
        <v>545</v>
      </c>
      <c r="I302" s="22" t="s">
        <v>534</v>
      </c>
      <c r="J302" s="28" t="s">
        <v>535</v>
      </c>
      <c r="K302" s="23">
        <v>99244</v>
      </c>
    </row>
    <row r="303" spans="1:11" ht="30" customHeight="1">
      <c r="A303" s="16" t="s">
        <v>549</v>
      </c>
      <c r="B303" s="16" t="s">
        <v>11</v>
      </c>
      <c r="C303" s="17" t="s">
        <v>352</v>
      </c>
      <c r="D303" s="26" t="s">
        <v>352</v>
      </c>
      <c r="E303" s="18" t="s">
        <v>200</v>
      </c>
      <c r="F303" s="19">
        <v>20140195</v>
      </c>
      <c r="G303" s="20">
        <v>41786</v>
      </c>
      <c r="H303" s="21" t="s">
        <v>546</v>
      </c>
      <c r="I303" s="22" t="s">
        <v>547</v>
      </c>
      <c r="J303" s="28" t="s">
        <v>548</v>
      </c>
      <c r="K303" s="23">
        <v>261800</v>
      </c>
    </row>
    <row r="304" spans="1:11" ht="30" customHeight="1">
      <c r="A304" s="16" t="s">
        <v>619</v>
      </c>
      <c r="B304" s="16" t="s">
        <v>213</v>
      </c>
      <c r="C304" s="17" t="s">
        <v>550</v>
      </c>
      <c r="D304" s="26">
        <v>40452</v>
      </c>
      <c r="E304" s="18" t="s">
        <v>504</v>
      </c>
      <c r="F304" s="19" t="s">
        <v>352</v>
      </c>
      <c r="G304" s="20">
        <v>41781</v>
      </c>
      <c r="H304" s="21" t="s">
        <v>551</v>
      </c>
      <c r="I304" s="22" t="s">
        <v>552</v>
      </c>
      <c r="J304" s="28" t="s">
        <v>553</v>
      </c>
      <c r="K304" s="23">
        <v>60000</v>
      </c>
    </row>
    <row r="305" spans="1:11" ht="45" customHeight="1">
      <c r="A305" s="16" t="s">
        <v>619</v>
      </c>
      <c r="B305" s="16" t="s">
        <v>515</v>
      </c>
      <c r="C305" s="17" t="s">
        <v>352</v>
      </c>
      <c r="D305" s="26" t="s">
        <v>352</v>
      </c>
      <c r="E305" s="18" t="s">
        <v>352</v>
      </c>
      <c r="F305" s="19" t="s">
        <v>352</v>
      </c>
      <c r="G305" s="20">
        <v>41773</v>
      </c>
      <c r="H305" s="21" t="s">
        <v>554</v>
      </c>
      <c r="I305" s="22" t="s">
        <v>555</v>
      </c>
      <c r="J305" s="28" t="s">
        <v>556</v>
      </c>
      <c r="K305" s="23">
        <v>56870</v>
      </c>
    </row>
    <row r="306" spans="1:11" ht="45" customHeight="1">
      <c r="A306" s="16" t="s">
        <v>619</v>
      </c>
      <c r="B306" s="16" t="s">
        <v>515</v>
      </c>
      <c r="C306" s="17" t="s">
        <v>352</v>
      </c>
      <c r="D306" s="26" t="s">
        <v>352</v>
      </c>
      <c r="E306" s="18" t="s">
        <v>352</v>
      </c>
      <c r="F306" s="19" t="s">
        <v>352</v>
      </c>
      <c r="G306" s="20">
        <v>41759</v>
      </c>
      <c r="H306" s="21" t="s">
        <v>554</v>
      </c>
      <c r="I306" s="22" t="s">
        <v>555</v>
      </c>
      <c r="J306" s="28" t="s">
        <v>556</v>
      </c>
      <c r="K306" s="23">
        <v>5390</v>
      </c>
    </row>
    <row r="307" spans="1:11" ht="30" customHeight="1">
      <c r="A307" s="16" t="s">
        <v>619</v>
      </c>
      <c r="B307" s="16" t="s">
        <v>213</v>
      </c>
      <c r="C307" s="17" t="s">
        <v>550</v>
      </c>
      <c r="D307" s="26">
        <v>40452</v>
      </c>
      <c r="E307" s="18" t="s">
        <v>504</v>
      </c>
      <c r="F307" s="19" t="s">
        <v>352</v>
      </c>
      <c r="G307" s="20">
        <v>41789</v>
      </c>
      <c r="H307" s="21" t="s">
        <v>557</v>
      </c>
      <c r="I307" s="22" t="s">
        <v>558</v>
      </c>
      <c r="J307" s="28" t="s">
        <v>559</v>
      </c>
      <c r="K307" s="23">
        <v>23881</v>
      </c>
    </row>
    <row r="308" spans="1:11" ht="30" customHeight="1">
      <c r="A308" s="16" t="s">
        <v>619</v>
      </c>
      <c r="B308" s="16" t="s">
        <v>213</v>
      </c>
      <c r="C308" s="17" t="s">
        <v>550</v>
      </c>
      <c r="D308" s="26">
        <v>40452</v>
      </c>
      <c r="E308" s="18" t="s">
        <v>504</v>
      </c>
      <c r="F308" s="19" t="s">
        <v>352</v>
      </c>
      <c r="G308" s="20">
        <v>41789</v>
      </c>
      <c r="H308" s="21" t="s">
        <v>557</v>
      </c>
      <c r="I308" s="22" t="s">
        <v>552</v>
      </c>
      <c r="J308" s="28" t="s">
        <v>553</v>
      </c>
      <c r="K308" s="23">
        <v>23863</v>
      </c>
    </row>
    <row r="309" spans="1:11" ht="15" customHeight="1">
      <c r="A309" s="16" t="s">
        <v>619</v>
      </c>
      <c r="B309" s="16" t="s">
        <v>11</v>
      </c>
      <c r="C309" s="17" t="s">
        <v>352</v>
      </c>
      <c r="D309" s="26" t="s">
        <v>352</v>
      </c>
      <c r="E309" s="18" t="s">
        <v>200</v>
      </c>
      <c r="F309" s="19">
        <v>20140067</v>
      </c>
      <c r="G309" s="20">
        <v>41767</v>
      </c>
      <c r="H309" s="21" t="s">
        <v>560</v>
      </c>
      <c r="I309" s="22" t="s">
        <v>573</v>
      </c>
      <c r="J309" s="28" t="s">
        <v>1927</v>
      </c>
      <c r="K309" s="23">
        <v>70805</v>
      </c>
    </row>
    <row r="310" spans="1:11" ht="15" customHeight="1">
      <c r="A310" s="16" t="s">
        <v>619</v>
      </c>
      <c r="B310" s="16" t="s">
        <v>11</v>
      </c>
      <c r="C310" s="17" t="s">
        <v>352</v>
      </c>
      <c r="D310" s="26" t="s">
        <v>352</v>
      </c>
      <c r="E310" s="18" t="s">
        <v>222</v>
      </c>
      <c r="F310" s="19">
        <v>20140028</v>
      </c>
      <c r="G310" s="20">
        <v>41767</v>
      </c>
      <c r="H310" s="21" t="s">
        <v>561</v>
      </c>
      <c r="I310" s="22" t="s">
        <v>562</v>
      </c>
      <c r="J310" s="28" t="s">
        <v>563</v>
      </c>
      <c r="K310" s="23">
        <v>340935</v>
      </c>
    </row>
    <row r="311" spans="1:11" ht="15" customHeight="1">
      <c r="A311" s="16" t="s">
        <v>619</v>
      </c>
      <c r="B311" s="16" t="s">
        <v>11</v>
      </c>
      <c r="C311" s="17" t="s">
        <v>352</v>
      </c>
      <c r="D311" s="26" t="s">
        <v>352</v>
      </c>
      <c r="E311" s="18" t="s">
        <v>222</v>
      </c>
      <c r="F311" s="19">
        <v>20140029</v>
      </c>
      <c r="G311" s="20">
        <v>41774</v>
      </c>
      <c r="H311" s="21" t="s">
        <v>564</v>
      </c>
      <c r="I311" s="22" t="s">
        <v>562</v>
      </c>
      <c r="J311" s="28" t="s">
        <v>563</v>
      </c>
      <c r="K311" s="23">
        <v>1781311</v>
      </c>
    </row>
    <row r="312" spans="1:11" ht="15" customHeight="1">
      <c r="A312" s="16" t="s">
        <v>619</v>
      </c>
      <c r="B312" s="16" t="s">
        <v>11</v>
      </c>
      <c r="C312" s="17" t="s">
        <v>352</v>
      </c>
      <c r="D312" s="26" t="s">
        <v>352</v>
      </c>
      <c r="E312" s="18" t="s">
        <v>200</v>
      </c>
      <c r="F312" s="19">
        <v>20140068</v>
      </c>
      <c r="G312" s="20">
        <v>41775</v>
      </c>
      <c r="H312" s="21" t="s">
        <v>565</v>
      </c>
      <c r="I312" s="22" t="s">
        <v>566</v>
      </c>
      <c r="J312" s="28" t="s">
        <v>567</v>
      </c>
      <c r="K312" s="23">
        <v>390000</v>
      </c>
    </row>
    <row r="313" spans="1:11" ht="15" customHeight="1">
      <c r="A313" s="16" t="s">
        <v>619</v>
      </c>
      <c r="B313" s="16" t="s">
        <v>11</v>
      </c>
      <c r="C313" s="17" t="s">
        <v>352</v>
      </c>
      <c r="D313" s="26" t="s">
        <v>352</v>
      </c>
      <c r="E313" s="18" t="s">
        <v>222</v>
      </c>
      <c r="F313" s="19">
        <v>20140030</v>
      </c>
      <c r="G313" s="20">
        <v>41775</v>
      </c>
      <c r="H313" s="21" t="s">
        <v>568</v>
      </c>
      <c r="I313" s="22" t="s">
        <v>569</v>
      </c>
      <c r="J313" s="28" t="s">
        <v>570</v>
      </c>
      <c r="K313" s="23">
        <v>102000</v>
      </c>
    </row>
    <row r="314" spans="1:11" ht="15" customHeight="1">
      <c r="A314" s="16" t="s">
        <v>619</v>
      </c>
      <c r="B314" s="16" t="s">
        <v>11</v>
      </c>
      <c r="C314" s="17" t="s">
        <v>352</v>
      </c>
      <c r="D314" s="26" t="s">
        <v>352</v>
      </c>
      <c r="E314" s="18" t="s">
        <v>222</v>
      </c>
      <c r="F314" s="19">
        <v>20140031</v>
      </c>
      <c r="G314" s="20">
        <v>41775</v>
      </c>
      <c r="H314" s="21" t="s">
        <v>571</v>
      </c>
      <c r="I314" s="22" t="s">
        <v>569</v>
      </c>
      <c r="J314" s="28" t="s">
        <v>570</v>
      </c>
      <c r="K314" s="23">
        <v>334876</v>
      </c>
    </row>
    <row r="315" spans="1:11" ht="15" customHeight="1">
      <c r="A315" s="16" t="s">
        <v>619</v>
      </c>
      <c r="B315" s="16" t="s">
        <v>11</v>
      </c>
      <c r="C315" s="17" t="s">
        <v>352</v>
      </c>
      <c r="D315" s="26" t="s">
        <v>352</v>
      </c>
      <c r="E315" s="18" t="s">
        <v>200</v>
      </c>
      <c r="F315" s="19">
        <v>20140069</v>
      </c>
      <c r="G315" s="20">
        <v>41775</v>
      </c>
      <c r="H315" s="21" t="s">
        <v>572</v>
      </c>
      <c r="I315" s="22" t="s">
        <v>573</v>
      </c>
      <c r="J315" s="28" t="s">
        <v>574</v>
      </c>
      <c r="K315" s="23">
        <v>300000</v>
      </c>
    </row>
    <row r="316" spans="1:11" ht="45" customHeight="1">
      <c r="A316" s="16" t="s">
        <v>619</v>
      </c>
      <c r="B316" s="16" t="s">
        <v>515</v>
      </c>
      <c r="C316" s="17" t="s">
        <v>352</v>
      </c>
      <c r="D316" s="26" t="s">
        <v>352</v>
      </c>
      <c r="E316" s="18" t="s">
        <v>200</v>
      </c>
      <c r="F316" s="19">
        <v>20140070</v>
      </c>
      <c r="G316" s="20">
        <v>41775</v>
      </c>
      <c r="H316" s="21" t="s">
        <v>575</v>
      </c>
      <c r="I316" s="22" t="s">
        <v>576</v>
      </c>
      <c r="J316" s="28" t="s">
        <v>577</v>
      </c>
      <c r="K316" s="23">
        <v>128520</v>
      </c>
    </row>
    <row r="317" spans="1:11" ht="30" customHeight="1">
      <c r="A317" s="16" t="s">
        <v>619</v>
      </c>
      <c r="B317" s="16" t="s">
        <v>213</v>
      </c>
      <c r="C317" s="17" t="s">
        <v>550</v>
      </c>
      <c r="D317" s="26">
        <v>40452</v>
      </c>
      <c r="E317" s="18" t="s">
        <v>504</v>
      </c>
      <c r="F317" s="19">
        <v>20140071</v>
      </c>
      <c r="G317" s="20">
        <v>41778</v>
      </c>
      <c r="H317" s="21" t="s">
        <v>1903</v>
      </c>
      <c r="I317" s="22" t="s">
        <v>552</v>
      </c>
      <c r="J317" s="28" t="s">
        <v>553</v>
      </c>
      <c r="K317" s="23">
        <v>143840</v>
      </c>
    </row>
    <row r="318" spans="1:11" ht="30" customHeight="1">
      <c r="A318" s="16" t="s">
        <v>619</v>
      </c>
      <c r="B318" s="16" t="s">
        <v>213</v>
      </c>
      <c r="C318" s="17" t="s">
        <v>550</v>
      </c>
      <c r="D318" s="26">
        <v>40452</v>
      </c>
      <c r="E318" s="18" t="s">
        <v>504</v>
      </c>
      <c r="F318" s="19">
        <v>20140072</v>
      </c>
      <c r="G318" s="20">
        <v>41778</v>
      </c>
      <c r="H318" s="21" t="s">
        <v>1904</v>
      </c>
      <c r="I318" s="22" t="s">
        <v>552</v>
      </c>
      <c r="J318" s="28" t="s">
        <v>553</v>
      </c>
      <c r="K318" s="23">
        <v>143840</v>
      </c>
    </row>
    <row r="319" spans="1:11" ht="45" customHeight="1">
      <c r="A319" s="16" t="s">
        <v>619</v>
      </c>
      <c r="B319" s="16" t="s">
        <v>213</v>
      </c>
      <c r="C319" s="17" t="s">
        <v>1566</v>
      </c>
      <c r="D319" s="26">
        <v>41656</v>
      </c>
      <c r="E319" s="18" t="s">
        <v>200</v>
      </c>
      <c r="F319" s="19">
        <v>20140073</v>
      </c>
      <c r="G319" s="20">
        <v>41778</v>
      </c>
      <c r="H319" s="21" t="s">
        <v>578</v>
      </c>
      <c r="I319" s="22" t="s">
        <v>534</v>
      </c>
      <c r="J319" s="28" t="s">
        <v>579</v>
      </c>
      <c r="K319" s="23">
        <v>683416</v>
      </c>
    </row>
    <row r="320" spans="1:11" ht="15" customHeight="1">
      <c r="A320" s="16" t="s">
        <v>619</v>
      </c>
      <c r="B320" s="16" t="s">
        <v>11</v>
      </c>
      <c r="C320" s="17" t="s">
        <v>352</v>
      </c>
      <c r="D320" s="26" t="s">
        <v>352</v>
      </c>
      <c r="E320" s="18" t="s">
        <v>200</v>
      </c>
      <c r="F320" s="19">
        <v>20140074</v>
      </c>
      <c r="G320" s="20">
        <v>41779</v>
      </c>
      <c r="H320" s="21" t="s">
        <v>580</v>
      </c>
      <c r="I320" s="22" t="s">
        <v>581</v>
      </c>
      <c r="J320" s="28" t="s">
        <v>582</v>
      </c>
      <c r="K320" s="23">
        <v>135213</v>
      </c>
    </row>
    <row r="321" spans="1:11" ht="30" customHeight="1">
      <c r="A321" s="16" t="s">
        <v>619</v>
      </c>
      <c r="B321" s="16" t="s">
        <v>213</v>
      </c>
      <c r="C321" s="17" t="s">
        <v>550</v>
      </c>
      <c r="D321" s="26">
        <v>40452</v>
      </c>
      <c r="E321" s="18" t="s">
        <v>504</v>
      </c>
      <c r="F321" s="19">
        <v>20140075</v>
      </c>
      <c r="G321" s="20">
        <v>41779</v>
      </c>
      <c r="H321" s="21" t="s">
        <v>1905</v>
      </c>
      <c r="I321" s="22" t="s">
        <v>552</v>
      </c>
      <c r="J321" s="28" t="s">
        <v>553</v>
      </c>
      <c r="K321" s="23">
        <v>143840</v>
      </c>
    </row>
    <row r="322" spans="1:11" ht="30" customHeight="1">
      <c r="A322" s="16" t="s">
        <v>619</v>
      </c>
      <c r="B322" s="16" t="s">
        <v>213</v>
      </c>
      <c r="C322" s="17" t="s">
        <v>550</v>
      </c>
      <c r="D322" s="26">
        <v>40452</v>
      </c>
      <c r="E322" s="18" t="s">
        <v>504</v>
      </c>
      <c r="F322" s="19">
        <v>20140076</v>
      </c>
      <c r="G322" s="20">
        <v>41779</v>
      </c>
      <c r="H322" s="21" t="s">
        <v>1906</v>
      </c>
      <c r="I322" s="22" t="s">
        <v>552</v>
      </c>
      <c r="J322" s="28" t="s">
        <v>553</v>
      </c>
      <c r="K322" s="23">
        <v>143840</v>
      </c>
    </row>
    <row r="323" spans="1:11" ht="30" customHeight="1">
      <c r="A323" s="16" t="s">
        <v>619</v>
      </c>
      <c r="B323" s="16" t="s">
        <v>213</v>
      </c>
      <c r="C323" s="17" t="s">
        <v>550</v>
      </c>
      <c r="D323" s="26">
        <v>40452</v>
      </c>
      <c r="E323" s="18" t="s">
        <v>504</v>
      </c>
      <c r="F323" s="19">
        <v>20140077</v>
      </c>
      <c r="G323" s="20">
        <v>41779</v>
      </c>
      <c r="H323" s="21" t="s">
        <v>1907</v>
      </c>
      <c r="I323" s="22" t="s">
        <v>552</v>
      </c>
      <c r="J323" s="28" t="s">
        <v>553</v>
      </c>
      <c r="K323" s="23">
        <v>143840</v>
      </c>
    </row>
    <row r="324" spans="1:11" ht="15" customHeight="1">
      <c r="A324" s="16" t="s">
        <v>619</v>
      </c>
      <c r="B324" s="16" t="s">
        <v>11</v>
      </c>
      <c r="C324" s="17" t="s">
        <v>352</v>
      </c>
      <c r="D324" s="26" t="s">
        <v>352</v>
      </c>
      <c r="E324" s="18" t="s">
        <v>200</v>
      </c>
      <c r="F324" s="19">
        <v>20140078</v>
      </c>
      <c r="G324" s="20">
        <v>41782</v>
      </c>
      <c r="H324" s="21" t="s">
        <v>580</v>
      </c>
      <c r="I324" s="22" t="s">
        <v>581</v>
      </c>
      <c r="J324" s="28" t="s">
        <v>582</v>
      </c>
      <c r="K324" s="23">
        <v>191793</v>
      </c>
    </row>
    <row r="325" spans="1:11" ht="30" customHeight="1">
      <c r="A325" s="16" t="s">
        <v>619</v>
      </c>
      <c r="B325" s="16" t="s">
        <v>11</v>
      </c>
      <c r="C325" s="17" t="s">
        <v>352</v>
      </c>
      <c r="D325" s="26" t="s">
        <v>352</v>
      </c>
      <c r="E325" s="18" t="s">
        <v>200</v>
      </c>
      <c r="F325" s="19">
        <v>20140079</v>
      </c>
      <c r="G325" s="20">
        <v>41787</v>
      </c>
      <c r="H325" s="21" t="s">
        <v>583</v>
      </c>
      <c r="I325" s="22" t="s">
        <v>584</v>
      </c>
      <c r="J325" s="28" t="s">
        <v>585</v>
      </c>
      <c r="K325" s="23">
        <v>39999</v>
      </c>
    </row>
    <row r="326" spans="1:11" ht="15" customHeight="1">
      <c r="A326" s="16" t="s">
        <v>619</v>
      </c>
      <c r="B326" s="16" t="s">
        <v>11</v>
      </c>
      <c r="C326" s="17" t="s">
        <v>352</v>
      </c>
      <c r="D326" s="26" t="s">
        <v>352</v>
      </c>
      <c r="E326" s="18" t="s">
        <v>222</v>
      </c>
      <c r="F326" s="19">
        <v>20140033</v>
      </c>
      <c r="G326" s="20">
        <v>41789</v>
      </c>
      <c r="H326" s="21" t="s">
        <v>586</v>
      </c>
      <c r="I326" s="22" t="s">
        <v>587</v>
      </c>
      <c r="J326" s="28" t="s">
        <v>588</v>
      </c>
      <c r="K326" s="23">
        <v>199091</v>
      </c>
    </row>
    <row r="327" spans="1:11" ht="15" customHeight="1">
      <c r="A327" s="16" t="s">
        <v>619</v>
      </c>
      <c r="B327" s="16" t="s">
        <v>109</v>
      </c>
      <c r="C327" s="17" t="s">
        <v>352</v>
      </c>
      <c r="D327" s="26" t="s">
        <v>352</v>
      </c>
      <c r="E327" s="18" t="s">
        <v>15</v>
      </c>
      <c r="F327" s="19" t="s">
        <v>69</v>
      </c>
      <c r="G327" s="20">
        <v>41768</v>
      </c>
      <c r="H327" s="21" t="s">
        <v>589</v>
      </c>
      <c r="I327" s="22" t="s">
        <v>590</v>
      </c>
      <c r="J327" s="28" t="s">
        <v>472</v>
      </c>
      <c r="K327" s="23">
        <f>36200+313000</f>
        <v>349200</v>
      </c>
    </row>
    <row r="328" spans="1:11" ht="15" customHeight="1">
      <c r="A328" s="16" t="s">
        <v>619</v>
      </c>
      <c r="B328" s="16" t="s">
        <v>109</v>
      </c>
      <c r="C328" s="17" t="s">
        <v>352</v>
      </c>
      <c r="D328" s="26" t="s">
        <v>352</v>
      </c>
      <c r="E328" s="18" t="s">
        <v>15</v>
      </c>
      <c r="F328" s="19" t="s">
        <v>69</v>
      </c>
      <c r="G328" s="20">
        <v>41768</v>
      </c>
      <c r="H328" s="21" t="s">
        <v>591</v>
      </c>
      <c r="I328" s="22" t="s">
        <v>592</v>
      </c>
      <c r="J328" s="28" t="s">
        <v>593</v>
      </c>
      <c r="K328" s="23">
        <v>22250</v>
      </c>
    </row>
    <row r="329" spans="1:11" ht="15" customHeight="1">
      <c r="A329" s="16" t="s">
        <v>619</v>
      </c>
      <c r="B329" s="16" t="s">
        <v>109</v>
      </c>
      <c r="C329" s="17" t="s">
        <v>352</v>
      </c>
      <c r="D329" s="26" t="s">
        <v>352</v>
      </c>
      <c r="E329" s="18" t="s">
        <v>15</v>
      </c>
      <c r="F329" s="19" t="s">
        <v>69</v>
      </c>
      <c r="G329" s="20">
        <v>41773</v>
      </c>
      <c r="H329" s="21" t="s">
        <v>594</v>
      </c>
      <c r="I329" s="22" t="s">
        <v>592</v>
      </c>
      <c r="J329" s="28" t="s">
        <v>593</v>
      </c>
      <c r="K329" s="23">
        <v>18630</v>
      </c>
    </row>
    <row r="330" spans="1:11" ht="15" customHeight="1">
      <c r="A330" s="16" t="s">
        <v>619</v>
      </c>
      <c r="B330" s="16" t="s">
        <v>109</v>
      </c>
      <c r="C330" s="17" t="s">
        <v>352</v>
      </c>
      <c r="D330" s="26" t="s">
        <v>352</v>
      </c>
      <c r="E330" s="18" t="s">
        <v>15</v>
      </c>
      <c r="F330" s="19" t="s">
        <v>69</v>
      </c>
      <c r="G330" s="20">
        <v>41773</v>
      </c>
      <c r="H330" s="21" t="s">
        <v>595</v>
      </c>
      <c r="I330" s="22" t="s">
        <v>592</v>
      </c>
      <c r="J330" s="28" t="s">
        <v>593</v>
      </c>
      <c r="K330" s="23">
        <v>0</v>
      </c>
    </row>
    <row r="331" spans="1:11" ht="15" customHeight="1">
      <c r="A331" s="16" t="s">
        <v>619</v>
      </c>
      <c r="B331" s="16" t="s">
        <v>109</v>
      </c>
      <c r="C331" s="17" t="s">
        <v>352</v>
      </c>
      <c r="D331" s="26" t="s">
        <v>352</v>
      </c>
      <c r="E331" s="18" t="s">
        <v>15</v>
      </c>
      <c r="F331" s="19" t="s">
        <v>69</v>
      </c>
      <c r="G331" s="20">
        <v>41773</v>
      </c>
      <c r="H331" s="21" t="s">
        <v>596</v>
      </c>
      <c r="I331" s="22" t="s">
        <v>597</v>
      </c>
      <c r="J331" s="28" t="s">
        <v>466</v>
      </c>
      <c r="K331" s="23">
        <v>129300</v>
      </c>
    </row>
    <row r="332" spans="1:11" ht="15" customHeight="1">
      <c r="A332" s="16" t="s">
        <v>619</v>
      </c>
      <c r="B332" s="16" t="s">
        <v>109</v>
      </c>
      <c r="C332" s="17" t="s">
        <v>352</v>
      </c>
      <c r="D332" s="26" t="s">
        <v>352</v>
      </c>
      <c r="E332" s="18" t="s">
        <v>15</v>
      </c>
      <c r="F332" s="19" t="s">
        <v>69</v>
      </c>
      <c r="G332" s="20">
        <v>41775</v>
      </c>
      <c r="H332" s="21" t="s">
        <v>598</v>
      </c>
      <c r="I332" s="22" t="s">
        <v>590</v>
      </c>
      <c r="J332" s="28" t="s">
        <v>472</v>
      </c>
      <c r="K332" s="23">
        <v>88800</v>
      </c>
    </row>
    <row r="333" spans="1:11" ht="15" customHeight="1">
      <c r="A333" s="16" t="s">
        <v>619</v>
      </c>
      <c r="B333" s="16" t="s">
        <v>109</v>
      </c>
      <c r="C333" s="17" t="s">
        <v>352</v>
      </c>
      <c r="D333" s="26" t="s">
        <v>352</v>
      </c>
      <c r="E333" s="18" t="s">
        <v>15</v>
      </c>
      <c r="F333" s="19" t="s">
        <v>69</v>
      </c>
      <c r="G333" s="20">
        <v>41775</v>
      </c>
      <c r="H333" s="21" t="s">
        <v>599</v>
      </c>
      <c r="I333" s="22" t="s">
        <v>597</v>
      </c>
      <c r="J333" s="28" t="s">
        <v>466</v>
      </c>
      <c r="K333" s="23">
        <v>194300</v>
      </c>
    </row>
    <row r="334" spans="1:11" ht="15" customHeight="1">
      <c r="A334" s="16" t="s">
        <v>619</v>
      </c>
      <c r="B334" s="16" t="s">
        <v>109</v>
      </c>
      <c r="C334" s="17" t="s">
        <v>352</v>
      </c>
      <c r="D334" s="26" t="s">
        <v>352</v>
      </c>
      <c r="E334" s="18" t="s">
        <v>15</v>
      </c>
      <c r="F334" s="19" t="s">
        <v>69</v>
      </c>
      <c r="G334" s="20">
        <v>41778</v>
      </c>
      <c r="H334" s="21" t="s">
        <v>600</v>
      </c>
      <c r="I334" s="22" t="s">
        <v>597</v>
      </c>
      <c r="J334" s="28" t="s">
        <v>466</v>
      </c>
      <c r="K334" s="23">
        <v>135600</v>
      </c>
    </row>
    <row r="335" spans="1:11" ht="15" customHeight="1">
      <c r="A335" s="16" t="s">
        <v>619</v>
      </c>
      <c r="B335" s="16" t="s">
        <v>109</v>
      </c>
      <c r="C335" s="17" t="s">
        <v>352</v>
      </c>
      <c r="D335" s="26" t="s">
        <v>352</v>
      </c>
      <c r="E335" s="18" t="s">
        <v>15</v>
      </c>
      <c r="F335" s="19" t="s">
        <v>69</v>
      </c>
      <c r="G335" s="20">
        <v>41778</v>
      </c>
      <c r="H335" s="21" t="s">
        <v>601</v>
      </c>
      <c r="I335" s="22" t="s">
        <v>602</v>
      </c>
      <c r="J335" s="28" t="s">
        <v>603</v>
      </c>
      <c r="K335" s="23">
        <v>3320</v>
      </c>
    </row>
    <row r="336" spans="1:11" ht="15" customHeight="1">
      <c r="A336" s="16" t="s">
        <v>619</v>
      </c>
      <c r="B336" s="16" t="s">
        <v>109</v>
      </c>
      <c r="C336" s="17" t="s">
        <v>352</v>
      </c>
      <c r="D336" s="26" t="s">
        <v>352</v>
      </c>
      <c r="E336" s="18" t="s">
        <v>15</v>
      </c>
      <c r="F336" s="19" t="s">
        <v>69</v>
      </c>
      <c r="G336" s="20">
        <v>41781</v>
      </c>
      <c r="H336" s="21" t="s">
        <v>604</v>
      </c>
      <c r="I336" s="22" t="s">
        <v>592</v>
      </c>
      <c r="J336" s="28" t="s">
        <v>593</v>
      </c>
      <c r="K336" s="23">
        <v>14570</v>
      </c>
    </row>
    <row r="337" spans="1:11" ht="15" customHeight="1">
      <c r="A337" s="16" t="s">
        <v>619</v>
      </c>
      <c r="B337" s="16" t="s">
        <v>109</v>
      </c>
      <c r="C337" s="17" t="s">
        <v>352</v>
      </c>
      <c r="D337" s="26" t="s">
        <v>352</v>
      </c>
      <c r="E337" s="18" t="s">
        <v>15</v>
      </c>
      <c r="F337" s="19" t="s">
        <v>69</v>
      </c>
      <c r="G337" s="20">
        <v>41781</v>
      </c>
      <c r="H337" s="21" t="s">
        <v>605</v>
      </c>
      <c r="I337" s="22" t="s">
        <v>592</v>
      </c>
      <c r="J337" s="28" t="s">
        <v>593</v>
      </c>
      <c r="K337" s="23">
        <f>800+15680</f>
        <v>16480</v>
      </c>
    </row>
    <row r="338" spans="1:11" ht="15" customHeight="1">
      <c r="A338" s="16" t="s">
        <v>619</v>
      </c>
      <c r="B338" s="16" t="s">
        <v>109</v>
      </c>
      <c r="C338" s="17" t="s">
        <v>352</v>
      </c>
      <c r="D338" s="26" t="s">
        <v>352</v>
      </c>
      <c r="E338" s="18" t="s">
        <v>15</v>
      </c>
      <c r="F338" s="19" t="s">
        <v>69</v>
      </c>
      <c r="G338" s="20">
        <v>41781</v>
      </c>
      <c r="H338" s="21" t="s">
        <v>606</v>
      </c>
      <c r="I338" s="22" t="s">
        <v>590</v>
      </c>
      <c r="J338" s="28" t="s">
        <v>472</v>
      </c>
      <c r="K338" s="23">
        <v>1026900</v>
      </c>
    </row>
    <row r="339" spans="1:11" ht="15" customHeight="1">
      <c r="A339" s="16" t="s">
        <v>619</v>
      </c>
      <c r="B339" s="16" t="s">
        <v>109</v>
      </c>
      <c r="C339" s="17" t="s">
        <v>352</v>
      </c>
      <c r="D339" s="26" t="s">
        <v>352</v>
      </c>
      <c r="E339" s="18" t="s">
        <v>15</v>
      </c>
      <c r="F339" s="19" t="s">
        <v>69</v>
      </c>
      <c r="G339" s="20">
        <v>41781</v>
      </c>
      <c r="H339" s="21" t="s">
        <v>607</v>
      </c>
      <c r="I339" s="22" t="s">
        <v>590</v>
      </c>
      <c r="J339" s="28" t="s">
        <v>472</v>
      </c>
      <c r="K339" s="23">
        <f>309100</f>
        <v>309100</v>
      </c>
    </row>
    <row r="340" spans="1:11" ht="15" customHeight="1">
      <c r="A340" s="16" t="s">
        <v>619</v>
      </c>
      <c r="B340" s="16" t="s">
        <v>109</v>
      </c>
      <c r="C340" s="17" t="s">
        <v>352</v>
      </c>
      <c r="D340" s="26" t="s">
        <v>352</v>
      </c>
      <c r="E340" s="18" t="s">
        <v>15</v>
      </c>
      <c r="F340" s="19" t="s">
        <v>69</v>
      </c>
      <c r="G340" s="20">
        <v>41781</v>
      </c>
      <c r="H340" s="21" t="s">
        <v>608</v>
      </c>
      <c r="I340" s="22" t="s">
        <v>590</v>
      </c>
      <c r="J340" s="28" t="s">
        <v>472</v>
      </c>
      <c r="K340" s="23">
        <f>651800+400300+195400</f>
        <v>1247500</v>
      </c>
    </row>
    <row r="341" spans="1:11" ht="15" customHeight="1">
      <c r="A341" s="16" t="s">
        <v>619</v>
      </c>
      <c r="B341" s="16" t="s">
        <v>109</v>
      </c>
      <c r="C341" s="17" t="s">
        <v>352</v>
      </c>
      <c r="D341" s="26" t="s">
        <v>352</v>
      </c>
      <c r="E341" s="18" t="s">
        <v>15</v>
      </c>
      <c r="F341" s="19" t="s">
        <v>69</v>
      </c>
      <c r="G341" s="20">
        <v>41781</v>
      </c>
      <c r="H341" s="21" t="s">
        <v>609</v>
      </c>
      <c r="I341" s="22" t="s">
        <v>592</v>
      </c>
      <c r="J341" s="28" t="s">
        <v>593</v>
      </c>
      <c r="K341" s="23">
        <f>14810+33130</f>
        <v>47940</v>
      </c>
    </row>
    <row r="342" spans="1:11" ht="15" customHeight="1">
      <c r="A342" s="16" t="s">
        <v>619</v>
      </c>
      <c r="B342" s="16" t="s">
        <v>109</v>
      </c>
      <c r="C342" s="17" t="s">
        <v>352</v>
      </c>
      <c r="D342" s="26" t="s">
        <v>352</v>
      </c>
      <c r="E342" s="18" t="s">
        <v>15</v>
      </c>
      <c r="F342" s="19" t="s">
        <v>69</v>
      </c>
      <c r="G342" s="20">
        <v>41781</v>
      </c>
      <c r="H342" s="21" t="s">
        <v>610</v>
      </c>
      <c r="I342" s="22" t="s">
        <v>592</v>
      </c>
      <c r="J342" s="28" t="s">
        <v>593</v>
      </c>
      <c r="K342" s="23">
        <v>8350</v>
      </c>
    </row>
    <row r="343" spans="1:11" ht="15" customHeight="1">
      <c r="A343" s="16" t="s">
        <v>619</v>
      </c>
      <c r="B343" s="16" t="s">
        <v>109</v>
      </c>
      <c r="C343" s="17" t="s">
        <v>352</v>
      </c>
      <c r="D343" s="26" t="s">
        <v>352</v>
      </c>
      <c r="E343" s="18" t="s">
        <v>15</v>
      </c>
      <c r="F343" s="19" t="s">
        <v>69</v>
      </c>
      <c r="G343" s="20">
        <v>41781</v>
      </c>
      <c r="H343" s="21" t="s">
        <v>611</v>
      </c>
      <c r="I343" s="22" t="s">
        <v>592</v>
      </c>
      <c r="J343" s="28" t="s">
        <v>593</v>
      </c>
      <c r="K343" s="23">
        <v>54700</v>
      </c>
    </row>
    <row r="344" spans="1:11" ht="15" customHeight="1">
      <c r="A344" s="16" t="s">
        <v>619</v>
      </c>
      <c r="B344" s="16" t="s">
        <v>109</v>
      </c>
      <c r="C344" s="17" t="s">
        <v>352</v>
      </c>
      <c r="D344" s="26" t="s">
        <v>352</v>
      </c>
      <c r="E344" s="18" t="s">
        <v>15</v>
      </c>
      <c r="F344" s="19" t="s">
        <v>69</v>
      </c>
      <c r="G344" s="20">
        <v>41781</v>
      </c>
      <c r="H344" s="21" t="s">
        <v>612</v>
      </c>
      <c r="I344" s="22" t="s">
        <v>592</v>
      </c>
      <c r="J344" s="28" t="s">
        <v>593</v>
      </c>
      <c r="K344" s="23">
        <v>108900</v>
      </c>
    </row>
    <row r="345" spans="1:11" ht="15" customHeight="1">
      <c r="A345" s="16" t="s">
        <v>619</v>
      </c>
      <c r="B345" s="16" t="s">
        <v>109</v>
      </c>
      <c r="C345" s="17" t="s">
        <v>352</v>
      </c>
      <c r="D345" s="26" t="s">
        <v>352</v>
      </c>
      <c r="E345" s="18" t="s">
        <v>15</v>
      </c>
      <c r="F345" s="19" t="s">
        <v>69</v>
      </c>
      <c r="G345" s="20">
        <v>41781</v>
      </c>
      <c r="H345" s="21" t="s">
        <v>613</v>
      </c>
      <c r="I345" s="22" t="s">
        <v>592</v>
      </c>
      <c r="J345" s="28" t="s">
        <v>593</v>
      </c>
      <c r="K345" s="23">
        <v>10110</v>
      </c>
    </row>
    <row r="346" spans="1:11" ht="15" customHeight="1">
      <c r="A346" s="16" t="s">
        <v>619</v>
      </c>
      <c r="B346" s="16" t="s">
        <v>109</v>
      </c>
      <c r="C346" s="17" t="s">
        <v>352</v>
      </c>
      <c r="D346" s="26" t="s">
        <v>352</v>
      </c>
      <c r="E346" s="18" t="s">
        <v>15</v>
      </c>
      <c r="F346" s="19" t="s">
        <v>69</v>
      </c>
      <c r="G346" s="20">
        <v>41781</v>
      </c>
      <c r="H346" s="21" t="s">
        <v>614</v>
      </c>
      <c r="I346" s="22" t="s">
        <v>590</v>
      </c>
      <c r="J346" s="28" t="s">
        <v>472</v>
      </c>
      <c r="K346" s="23">
        <v>156300</v>
      </c>
    </row>
    <row r="347" spans="1:11" ht="15" customHeight="1">
      <c r="A347" s="16" t="s">
        <v>619</v>
      </c>
      <c r="B347" s="16" t="s">
        <v>109</v>
      </c>
      <c r="C347" s="17" t="s">
        <v>352</v>
      </c>
      <c r="D347" s="26" t="s">
        <v>352</v>
      </c>
      <c r="E347" s="18" t="s">
        <v>15</v>
      </c>
      <c r="F347" s="19" t="s">
        <v>69</v>
      </c>
      <c r="G347" s="20">
        <v>41781</v>
      </c>
      <c r="H347" s="21" t="s">
        <v>615</v>
      </c>
      <c r="I347" s="22" t="s">
        <v>597</v>
      </c>
      <c r="J347" s="28" t="s">
        <v>466</v>
      </c>
      <c r="K347" s="23">
        <f>3800+19000+93100</f>
        <v>115900</v>
      </c>
    </row>
    <row r="348" spans="1:11" ht="15" customHeight="1">
      <c r="A348" s="16" t="s">
        <v>619</v>
      </c>
      <c r="B348" s="16" t="s">
        <v>109</v>
      </c>
      <c r="C348" s="17" t="s">
        <v>352</v>
      </c>
      <c r="D348" s="26" t="s">
        <v>352</v>
      </c>
      <c r="E348" s="18" t="s">
        <v>15</v>
      </c>
      <c r="F348" s="19" t="s">
        <v>69</v>
      </c>
      <c r="G348" s="20">
        <v>41785</v>
      </c>
      <c r="H348" s="21" t="s">
        <v>616</v>
      </c>
      <c r="I348" s="22" t="s">
        <v>617</v>
      </c>
      <c r="J348" s="28" t="s">
        <v>618</v>
      </c>
      <c r="K348" s="23">
        <v>32960</v>
      </c>
    </row>
    <row r="349" spans="1:11" ht="30" customHeight="1">
      <c r="A349" s="16" t="s">
        <v>698</v>
      </c>
      <c r="B349" s="16" t="s">
        <v>11</v>
      </c>
      <c r="C349" s="17" t="s">
        <v>69</v>
      </c>
      <c r="D349" s="26" t="s">
        <v>69</v>
      </c>
      <c r="E349" s="18" t="s">
        <v>625</v>
      </c>
      <c r="F349" s="19">
        <v>20140027</v>
      </c>
      <c r="G349" s="20">
        <v>41768</v>
      </c>
      <c r="H349" s="21" t="s">
        <v>626</v>
      </c>
      <c r="I349" s="22" t="s">
        <v>627</v>
      </c>
      <c r="J349" s="28" t="s">
        <v>628</v>
      </c>
      <c r="K349" s="23">
        <v>70686</v>
      </c>
    </row>
    <row r="350" spans="1:11" ht="30" customHeight="1">
      <c r="A350" s="16" t="s">
        <v>698</v>
      </c>
      <c r="B350" s="16" t="s">
        <v>11</v>
      </c>
      <c r="C350" s="17" t="s">
        <v>69</v>
      </c>
      <c r="D350" s="26" t="s">
        <v>69</v>
      </c>
      <c r="E350" s="18" t="s">
        <v>629</v>
      </c>
      <c r="F350" s="19">
        <v>20140063</v>
      </c>
      <c r="G350" s="20">
        <v>41768</v>
      </c>
      <c r="H350" s="21" t="s">
        <v>630</v>
      </c>
      <c r="I350" s="22" t="s">
        <v>631</v>
      </c>
      <c r="J350" s="28" t="s">
        <v>632</v>
      </c>
      <c r="K350" s="23">
        <v>125000</v>
      </c>
    </row>
    <row r="351" spans="1:11" ht="30" customHeight="1">
      <c r="A351" s="16" t="s">
        <v>698</v>
      </c>
      <c r="B351" s="16" t="s">
        <v>11</v>
      </c>
      <c r="C351" s="17" t="s">
        <v>69</v>
      </c>
      <c r="D351" s="26" t="s">
        <v>69</v>
      </c>
      <c r="E351" s="18" t="s">
        <v>633</v>
      </c>
      <c r="F351" s="19">
        <v>20140028</v>
      </c>
      <c r="G351" s="20">
        <v>41789</v>
      </c>
      <c r="H351" s="21" t="s">
        <v>634</v>
      </c>
      <c r="I351" s="22" t="s">
        <v>635</v>
      </c>
      <c r="J351" s="28" t="s">
        <v>636</v>
      </c>
      <c r="K351" s="23">
        <v>312375</v>
      </c>
    </row>
    <row r="352" spans="1:11" ht="30" customHeight="1">
      <c r="A352" s="16" t="s">
        <v>698</v>
      </c>
      <c r="B352" s="16" t="s">
        <v>637</v>
      </c>
      <c r="C352" s="17" t="s">
        <v>69</v>
      </c>
      <c r="D352" s="26" t="s">
        <v>69</v>
      </c>
      <c r="E352" s="18" t="s">
        <v>116</v>
      </c>
      <c r="F352" s="19">
        <v>1814475.1814482999</v>
      </c>
      <c r="G352" s="20">
        <v>41789</v>
      </c>
      <c r="H352" s="21" t="s">
        <v>1908</v>
      </c>
      <c r="I352" s="22" t="s">
        <v>21</v>
      </c>
      <c r="J352" s="28" t="s">
        <v>22</v>
      </c>
      <c r="K352" s="23">
        <v>2774598</v>
      </c>
    </row>
    <row r="353" spans="1:11" ht="30" customHeight="1">
      <c r="A353" s="16" t="s">
        <v>698</v>
      </c>
      <c r="B353" s="16" t="s">
        <v>637</v>
      </c>
      <c r="C353" s="17" t="s">
        <v>69</v>
      </c>
      <c r="D353" s="26" t="s">
        <v>69</v>
      </c>
      <c r="E353" s="18" t="s">
        <v>116</v>
      </c>
      <c r="F353" s="19">
        <v>1818506.1818510999</v>
      </c>
      <c r="G353" s="20">
        <v>41789</v>
      </c>
      <c r="H353" s="21" t="s">
        <v>638</v>
      </c>
      <c r="I353" s="22" t="s">
        <v>21</v>
      </c>
      <c r="J353" s="28" t="s">
        <v>22</v>
      </c>
      <c r="K353" s="23">
        <v>1686666</v>
      </c>
    </row>
    <row r="354" spans="1:11" ht="150" customHeight="1">
      <c r="A354" s="16" t="s">
        <v>698</v>
      </c>
      <c r="B354" s="16" t="s">
        <v>109</v>
      </c>
      <c r="C354" s="17" t="s">
        <v>69</v>
      </c>
      <c r="D354" s="26" t="s">
        <v>69</v>
      </c>
      <c r="E354" s="18" t="s">
        <v>116</v>
      </c>
      <c r="F354" s="19" t="s">
        <v>639</v>
      </c>
      <c r="G354" s="20">
        <v>41772</v>
      </c>
      <c r="H354" s="21" t="s">
        <v>640</v>
      </c>
      <c r="I354" s="22" t="s">
        <v>641</v>
      </c>
      <c r="J354" s="28" t="s">
        <v>642</v>
      </c>
      <c r="K354" s="23">
        <v>1197713</v>
      </c>
    </row>
    <row r="355" spans="1:11" ht="30" customHeight="1">
      <c r="A355" s="16" t="s">
        <v>698</v>
      </c>
      <c r="B355" s="16" t="s">
        <v>11</v>
      </c>
      <c r="C355" s="17" t="s">
        <v>69</v>
      </c>
      <c r="D355" s="26" t="s">
        <v>69</v>
      </c>
      <c r="E355" s="18" t="s">
        <v>643</v>
      </c>
      <c r="F355" s="19">
        <v>20140065</v>
      </c>
      <c r="G355" s="20">
        <v>41779</v>
      </c>
      <c r="H355" s="21" t="s">
        <v>644</v>
      </c>
      <c r="I355" s="22" t="s">
        <v>645</v>
      </c>
      <c r="J355" s="28" t="s">
        <v>646</v>
      </c>
      <c r="K355" s="23">
        <v>62046</v>
      </c>
    </row>
    <row r="356" spans="1:11" ht="30" customHeight="1">
      <c r="A356" s="16" t="s">
        <v>698</v>
      </c>
      <c r="B356" s="16" t="s">
        <v>11</v>
      </c>
      <c r="C356" s="17" t="s">
        <v>69</v>
      </c>
      <c r="D356" s="26" t="s">
        <v>69</v>
      </c>
      <c r="E356" s="18" t="s">
        <v>647</v>
      </c>
      <c r="F356" s="19">
        <v>20140064</v>
      </c>
      <c r="G356" s="20">
        <v>41768</v>
      </c>
      <c r="H356" s="21" t="s">
        <v>648</v>
      </c>
      <c r="I356" s="22" t="s">
        <v>649</v>
      </c>
      <c r="J356" s="28" t="s">
        <v>650</v>
      </c>
      <c r="K356" s="23">
        <v>238018</v>
      </c>
    </row>
    <row r="357" spans="1:11" ht="30" customHeight="1">
      <c r="A357" s="16" t="s">
        <v>698</v>
      </c>
      <c r="B357" s="16" t="s">
        <v>11</v>
      </c>
      <c r="C357" s="17" t="s">
        <v>69</v>
      </c>
      <c r="D357" s="26" t="s">
        <v>69</v>
      </c>
      <c r="E357" s="18" t="s">
        <v>651</v>
      </c>
      <c r="F357" s="19">
        <v>20140068</v>
      </c>
      <c r="G357" s="20">
        <v>41789</v>
      </c>
      <c r="H357" s="21" t="s">
        <v>652</v>
      </c>
      <c r="I357" s="22" t="s">
        <v>649</v>
      </c>
      <c r="J357" s="28" t="s">
        <v>650</v>
      </c>
      <c r="K357" s="23">
        <v>59713</v>
      </c>
    </row>
    <row r="358" spans="1:11" ht="255" customHeight="1">
      <c r="A358" s="16" t="s">
        <v>698</v>
      </c>
      <c r="B358" s="16" t="s">
        <v>109</v>
      </c>
      <c r="C358" s="17" t="s">
        <v>69</v>
      </c>
      <c r="D358" s="26" t="s">
        <v>69</v>
      </c>
      <c r="E358" s="18" t="s">
        <v>116</v>
      </c>
      <c r="F358" s="19" t="s">
        <v>653</v>
      </c>
      <c r="G358" s="20">
        <v>41771</v>
      </c>
      <c r="H358" s="21" t="s">
        <v>654</v>
      </c>
      <c r="I358" s="22" t="s">
        <v>481</v>
      </c>
      <c r="J358" s="28" t="s">
        <v>482</v>
      </c>
      <c r="K358" s="23">
        <v>914490</v>
      </c>
    </row>
    <row r="359" spans="1:11" ht="30" customHeight="1">
      <c r="A359" s="16" t="s">
        <v>698</v>
      </c>
      <c r="B359" s="16" t="s">
        <v>637</v>
      </c>
      <c r="C359" s="17" t="s">
        <v>69</v>
      </c>
      <c r="D359" s="26" t="s">
        <v>69</v>
      </c>
      <c r="E359" s="18" t="s">
        <v>655</v>
      </c>
      <c r="F359" s="19">
        <v>20140066</v>
      </c>
      <c r="G359" s="20">
        <v>41784</v>
      </c>
      <c r="H359" s="21" t="s">
        <v>656</v>
      </c>
      <c r="I359" s="22" t="s">
        <v>395</v>
      </c>
      <c r="J359" s="28" t="s">
        <v>396</v>
      </c>
      <c r="K359" s="23">
        <v>190546</v>
      </c>
    </row>
    <row r="360" spans="1:11" ht="30" customHeight="1">
      <c r="A360" s="16" t="s">
        <v>698</v>
      </c>
      <c r="B360" s="16" t="s">
        <v>637</v>
      </c>
      <c r="C360" s="17" t="s">
        <v>69</v>
      </c>
      <c r="D360" s="26" t="s">
        <v>69</v>
      </c>
      <c r="E360" s="18" t="s">
        <v>116</v>
      </c>
      <c r="F360" s="19">
        <v>7943806</v>
      </c>
      <c r="G360" s="20">
        <v>41771</v>
      </c>
      <c r="H360" s="21" t="s">
        <v>657</v>
      </c>
      <c r="I360" s="22" t="s">
        <v>658</v>
      </c>
      <c r="J360" s="28" t="s">
        <v>659</v>
      </c>
      <c r="K360" s="23">
        <v>268600</v>
      </c>
    </row>
    <row r="361" spans="1:11" ht="30" customHeight="1">
      <c r="A361" s="16" t="s">
        <v>698</v>
      </c>
      <c r="B361" s="16" t="s">
        <v>637</v>
      </c>
      <c r="C361" s="17" t="s">
        <v>69</v>
      </c>
      <c r="D361" s="26" t="s">
        <v>69</v>
      </c>
      <c r="E361" s="18" t="s">
        <v>116</v>
      </c>
      <c r="F361" s="19">
        <v>7944351</v>
      </c>
      <c r="G361" s="20">
        <v>41771</v>
      </c>
      <c r="H361" s="21" t="s">
        <v>660</v>
      </c>
      <c r="I361" s="22" t="s">
        <v>658</v>
      </c>
      <c r="J361" s="28" t="s">
        <v>659</v>
      </c>
      <c r="K361" s="23">
        <v>741600</v>
      </c>
    </row>
    <row r="362" spans="1:11" ht="15" customHeight="1">
      <c r="A362" s="16" t="s">
        <v>698</v>
      </c>
      <c r="B362" s="16" t="s">
        <v>637</v>
      </c>
      <c r="C362" s="17" t="s">
        <v>69</v>
      </c>
      <c r="D362" s="26" t="s">
        <v>69</v>
      </c>
      <c r="E362" s="18" t="s">
        <v>116</v>
      </c>
      <c r="F362" s="19">
        <v>3229390</v>
      </c>
      <c r="G362" s="20">
        <v>41789</v>
      </c>
      <c r="H362" s="21" t="s">
        <v>661</v>
      </c>
      <c r="I362" s="22" t="s">
        <v>251</v>
      </c>
      <c r="J362" s="28" t="s">
        <v>250</v>
      </c>
      <c r="K362" s="23">
        <v>122827</v>
      </c>
    </row>
    <row r="363" spans="1:11" ht="30" customHeight="1">
      <c r="A363" s="16" t="s">
        <v>698</v>
      </c>
      <c r="B363" s="16" t="s">
        <v>109</v>
      </c>
      <c r="C363" s="17" t="s">
        <v>69</v>
      </c>
      <c r="D363" s="26" t="s">
        <v>69</v>
      </c>
      <c r="E363" s="18" t="s">
        <v>116</v>
      </c>
      <c r="F363" s="19">
        <v>263443</v>
      </c>
      <c r="G363" s="20">
        <v>41779</v>
      </c>
      <c r="H363" s="21" t="s">
        <v>662</v>
      </c>
      <c r="I363" s="22" t="s">
        <v>663</v>
      </c>
      <c r="J363" s="28" t="s">
        <v>664</v>
      </c>
      <c r="K363" s="23">
        <v>1147179</v>
      </c>
    </row>
    <row r="364" spans="1:11" ht="90" customHeight="1">
      <c r="A364" s="16" t="s">
        <v>698</v>
      </c>
      <c r="B364" s="16" t="s">
        <v>109</v>
      </c>
      <c r="C364" s="17" t="s">
        <v>69</v>
      </c>
      <c r="D364" s="26" t="s">
        <v>69</v>
      </c>
      <c r="E364" s="18" t="s">
        <v>116</v>
      </c>
      <c r="F364" s="19" t="s">
        <v>665</v>
      </c>
      <c r="G364" s="20">
        <v>41772</v>
      </c>
      <c r="H364" s="21" t="s">
        <v>666</v>
      </c>
      <c r="I364" s="22" t="s">
        <v>471</v>
      </c>
      <c r="J364" s="28" t="s">
        <v>472</v>
      </c>
      <c r="K364" s="23">
        <v>3322400</v>
      </c>
    </row>
    <row r="365" spans="1:11" ht="30" customHeight="1">
      <c r="A365" s="16" t="s">
        <v>698</v>
      </c>
      <c r="B365" s="16" t="s">
        <v>637</v>
      </c>
      <c r="C365" s="17" t="s">
        <v>667</v>
      </c>
      <c r="D365" s="26">
        <v>41764</v>
      </c>
      <c r="E365" s="18" t="s">
        <v>504</v>
      </c>
      <c r="F365" s="19">
        <v>317</v>
      </c>
      <c r="G365" s="20">
        <v>41764</v>
      </c>
      <c r="H365" s="21" t="s">
        <v>668</v>
      </c>
      <c r="I365" s="22" t="s">
        <v>669</v>
      </c>
      <c r="J365" s="28" t="s">
        <v>670</v>
      </c>
      <c r="K365" s="23" t="s">
        <v>671</v>
      </c>
    </row>
    <row r="366" spans="1:11" ht="30" customHeight="1">
      <c r="A366" s="16" t="s">
        <v>698</v>
      </c>
      <c r="B366" s="16" t="s">
        <v>637</v>
      </c>
      <c r="C366" s="17" t="s">
        <v>672</v>
      </c>
      <c r="D366" s="26">
        <v>41764</v>
      </c>
      <c r="E366" s="18" t="s">
        <v>504</v>
      </c>
      <c r="F366" s="19">
        <v>318</v>
      </c>
      <c r="G366" s="20">
        <v>41764</v>
      </c>
      <c r="H366" s="21" t="s">
        <v>673</v>
      </c>
      <c r="I366" s="22" t="s">
        <v>674</v>
      </c>
      <c r="J366" s="28" t="s">
        <v>675</v>
      </c>
      <c r="K366" s="23">
        <v>1021144</v>
      </c>
    </row>
    <row r="367" spans="1:11" ht="30" customHeight="1">
      <c r="A367" s="16" t="s">
        <v>698</v>
      </c>
      <c r="B367" s="16" t="s">
        <v>637</v>
      </c>
      <c r="C367" s="17" t="s">
        <v>676</v>
      </c>
      <c r="D367" s="26">
        <v>41764</v>
      </c>
      <c r="E367" s="18" t="s">
        <v>504</v>
      </c>
      <c r="F367" s="19">
        <v>319</v>
      </c>
      <c r="G367" s="20">
        <v>41764</v>
      </c>
      <c r="H367" s="21" t="s">
        <v>677</v>
      </c>
      <c r="I367" s="22" t="s">
        <v>678</v>
      </c>
      <c r="J367" s="28" t="s">
        <v>679</v>
      </c>
      <c r="K367" s="23" t="s">
        <v>680</v>
      </c>
    </row>
    <row r="368" spans="1:11" ht="30" customHeight="1">
      <c r="A368" s="16" t="s">
        <v>698</v>
      </c>
      <c r="B368" s="16" t="s">
        <v>637</v>
      </c>
      <c r="C368" s="17" t="s">
        <v>681</v>
      </c>
      <c r="D368" s="26">
        <v>41764</v>
      </c>
      <c r="E368" s="18" t="s">
        <v>504</v>
      </c>
      <c r="F368" s="19">
        <v>320</v>
      </c>
      <c r="G368" s="20">
        <v>41764</v>
      </c>
      <c r="H368" s="21" t="s">
        <v>682</v>
      </c>
      <c r="I368" s="22" t="s">
        <v>683</v>
      </c>
      <c r="J368" s="28" t="s">
        <v>684</v>
      </c>
      <c r="K368" s="23">
        <v>513693</v>
      </c>
    </row>
    <row r="369" spans="1:11" ht="30" customHeight="1">
      <c r="A369" s="16" t="s">
        <v>698</v>
      </c>
      <c r="B369" s="16" t="s">
        <v>637</v>
      </c>
      <c r="C369" s="17" t="s">
        <v>685</v>
      </c>
      <c r="D369" s="26">
        <v>41764</v>
      </c>
      <c r="E369" s="18" t="s">
        <v>504</v>
      </c>
      <c r="F369" s="19">
        <v>321</v>
      </c>
      <c r="G369" s="20">
        <v>41764</v>
      </c>
      <c r="H369" s="21" t="s">
        <v>686</v>
      </c>
      <c r="I369" s="22" t="s">
        <v>687</v>
      </c>
      <c r="J369" s="28" t="s">
        <v>688</v>
      </c>
      <c r="K369" s="23" t="s">
        <v>699</v>
      </c>
    </row>
    <row r="370" spans="1:11" ht="60" customHeight="1">
      <c r="A370" s="16" t="s">
        <v>698</v>
      </c>
      <c r="B370" s="16" t="s">
        <v>637</v>
      </c>
      <c r="C370" s="17" t="s">
        <v>689</v>
      </c>
      <c r="D370" s="26">
        <v>41772</v>
      </c>
      <c r="E370" s="18" t="s">
        <v>504</v>
      </c>
      <c r="F370" s="19">
        <v>346</v>
      </c>
      <c r="G370" s="20">
        <v>41772</v>
      </c>
      <c r="H370" s="21" t="s">
        <v>690</v>
      </c>
      <c r="I370" s="22" t="s">
        <v>691</v>
      </c>
      <c r="J370" s="28" t="s">
        <v>692</v>
      </c>
      <c r="K370" s="23">
        <v>1752333</v>
      </c>
    </row>
    <row r="371" spans="1:11" ht="30" customHeight="1">
      <c r="A371" s="16" t="s">
        <v>698</v>
      </c>
      <c r="B371" s="16" t="s">
        <v>637</v>
      </c>
      <c r="C371" s="17" t="s">
        <v>693</v>
      </c>
      <c r="D371" s="26">
        <v>41778</v>
      </c>
      <c r="E371" s="18" t="s">
        <v>504</v>
      </c>
      <c r="F371" s="19">
        <v>365</v>
      </c>
      <c r="G371" s="20">
        <v>41778</v>
      </c>
      <c r="H371" s="21" t="s">
        <v>694</v>
      </c>
      <c r="I371" s="22" t="s">
        <v>695</v>
      </c>
      <c r="J371" s="28" t="s">
        <v>696</v>
      </c>
      <c r="K371" s="23" t="s">
        <v>697</v>
      </c>
    </row>
    <row r="372" spans="1:11" ht="45" customHeight="1">
      <c r="A372" s="16" t="s">
        <v>839</v>
      </c>
      <c r="B372" s="16" t="s">
        <v>204</v>
      </c>
      <c r="C372" s="17" t="s">
        <v>69</v>
      </c>
      <c r="D372" s="26" t="s">
        <v>69</v>
      </c>
      <c r="E372" s="18" t="s">
        <v>70</v>
      </c>
      <c r="F372" s="19">
        <v>20140081</v>
      </c>
      <c r="G372" s="20">
        <v>41767</v>
      </c>
      <c r="H372" s="21" t="s">
        <v>700</v>
      </c>
      <c r="I372" s="22" t="s">
        <v>701</v>
      </c>
      <c r="J372" s="28" t="s">
        <v>396</v>
      </c>
      <c r="K372" s="23">
        <v>697593</v>
      </c>
    </row>
    <row r="373" spans="1:11" ht="30" customHeight="1">
      <c r="A373" s="16" t="s">
        <v>839</v>
      </c>
      <c r="B373" s="16" t="s">
        <v>11</v>
      </c>
      <c r="C373" s="17" t="s">
        <v>69</v>
      </c>
      <c r="D373" s="26" t="s">
        <v>69</v>
      </c>
      <c r="E373" s="18" t="s">
        <v>70</v>
      </c>
      <c r="F373" s="19">
        <v>20140082</v>
      </c>
      <c r="G373" s="20">
        <v>41773</v>
      </c>
      <c r="H373" s="21" t="s">
        <v>702</v>
      </c>
      <c r="I373" s="22" t="s">
        <v>703</v>
      </c>
      <c r="J373" s="28" t="s">
        <v>704</v>
      </c>
      <c r="K373" s="23">
        <v>233002</v>
      </c>
    </row>
    <row r="374" spans="1:11" ht="45" customHeight="1">
      <c r="A374" s="16" t="s">
        <v>839</v>
      </c>
      <c r="B374" s="16" t="s">
        <v>204</v>
      </c>
      <c r="C374" s="17" t="s">
        <v>69</v>
      </c>
      <c r="D374" s="26" t="s">
        <v>69</v>
      </c>
      <c r="E374" s="18" t="s">
        <v>70</v>
      </c>
      <c r="F374" s="19">
        <v>20140083</v>
      </c>
      <c r="G374" s="20">
        <v>41773</v>
      </c>
      <c r="H374" s="21" t="s">
        <v>705</v>
      </c>
      <c r="I374" s="22" t="s">
        <v>706</v>
      </c>
      <c r="J374" s="28" t="s">
        <v>17</v>
      </c>
      <c r="K374" s="23">
        <v>122546</v>
      </c>
    </row>
    <row r="375" spans="1:11" ht="45" customHeight="1">
      <c r="A375" s="16" t="s">
        <v>839</v>
      </c>
      <c r="B375" s="16" t="s">
        <v>204</v>
      </c>
      <c r="C375" s="17" t="s">
        <v>69</v>
      </c>
      <c r="D375" s="26" t="s">
        <v>69</v>
      </c>
      <c r="E375" s="18" t="s">
        <v>70</v>
      </c>
      <c r="F375" s="19">
        <v>20140084</v>
      </c>
      <c r="G375" s="20">
        <v>41773</v>
      </c>
      <c r="H375" s="21" t="s">
        <v>707</v>
      </c>
      <c r="I375" s="22" t="s">
        <v>706</v>
      </c>
      <c r="J375" s="28" t="s">
        <v>17</v>
      </c>
      <c r="K375" s="23">
        <v>122546</v>
      </c>
    </row>
    <row r="376" spans="1:11" ht="45" customHeight="1">
      <c r="A376" s="16" t="s">
        <v>839</v>
      </c>
      <c r="B376" s="16" t="s">
        <v>204</v>
      </c>
      <c r="C376" s="17" t="s">
        <v>69</v>
      </c>
      <c r="D376" s="26" t="s">
        <v>69</v>
      </c>
      <c r="E376" s="18" t="s">
        <v>70</v>
      </c>
      <c r="F376" s="19">
        <v>20140085</v>
      </c>
      <c r="G376" s="20">
        <v>41773</v>
      </c>
      <c r="H376" s="21" t="s">
        <v>705</v>
      </c>
      <c r="I376" s="22" t="s">
        <v>706</v>
      </c>
      <c r="J376" s="28" t="s">
        <v>17</v>
      </c>
      <c r="K376" s="23">
        <v>224392</v>
      </c>
    </row>
    <row r="377" spans="1:11" ht="45" customHeight="1">
      <c r="A377" s="16" t="s">
        <v>839</v>
      </c>
      <c r="B377" s="16" t="s">
        <v>204</v>
      </c>
      <c r="C377" s="17" t="s">
        <v>69</v>
      </c>
      <c r="D377" s="26" t="s">
        <v>69</v>
      </c>
      <c r="E377" s="18" t="s">
        <v>70</v>
      </c>
      <c r="F377" s="19">
        <v>20140086</v>
      </c>
      <c r="G377" s="20">
        <v>41773</v>
      </c>
      <c r="H377" s="21" t="s">
        <v>708</v>
      </c>
      <c r="I377" s="22" t="s">
        <v>706</v>
      </c>
      <c r="J377" s="28" t="s">
        <v>17</v>
      </c>
      <c r="K377" s="23">
        <v>248876</v>
      </c>
    </row>
    <row r="378" spans="1:11" ht="45" customHeight="1">
      <c r="A378" s="16" t="s">
        <v>839</v>
      </c>
      <c r="B378" s="16" t="s">
        <v>204</v>
      </c>
      <c r="C378" s="17" t="s">
        <v>69</v>
      </c>
      <c r="D378" s="26" t="s">
        <v>69</v>
      </c>
      <c r="E378" s="18" t="s">
        <v>70</v>
      </c>
      <c r="F378" s="19">
        <v>20140087</v>
      </c>
      <c r="G378" s="20">
        <v>41773</v>
      </c>
      <c r="H378" s="21" t="s">
        <v>708</v>
      </c>
      <c r="I378" s="22" t="s">
        <v>706</v>
      </c>
      <c r="J378" s="28" t="s">
        <v>17</v>
      </c>
      <c r="K378" s="23">
        <v>248876</v>
      </c>
    </row>
    <row r="379" spans="1:11" ht="45" customHeight="1">
      <c r="A379" s="16" t="s">
        <v>839</v>
      </c>
      <c r="B379" s="16" t="s">
        <v>204</v>
      </c>
      <c r="C379" s="17" t="s">
        <v>69</v>
      </c>
      <c r="D379" s="26" t="s">
        <v>69</v>
      </c>
      <c r="E379" s="18" t="s">
        <v>70</v>
      </c>
      <c r="F379" s="19">
        <v>20140088</v>
      </c>
      <c r="G379" s="20">
        <v>41773</v>
      </c>
      <c r="H379" s="21" t="s">
        <v>708</v>
      </c>
      <c r="I379" s="22" t="s">
        <v>706</v>
      </c>
      <c r="J379" s="28" t="s">
        <v>17</v>
      </c>
      <c r="K379" s="23">
        <v>133616</v>
      </c>
    </row>
    <row r="380" spans="1:11" ht="45" customHeight="1">
      <c r="A380" s="16" t="s">
        <v>839</v>
      </c>
      <c r="B380" s="16" t="s">
        <v>204</v>
      </c>
      <c r="C380" s="17" t="s">
        <v>69</v>
      </c>
      <c r="D380" s="26" t="s">
        <v>69</v>
      </c>
      <c r="E380" s="18" t="s">
        <v>70</v>
      </c>
      <c r="F380" s="19">
        <v>20140089</v>
      </c>
      <c r="G380" s="20">
        <v>41773</v>
      </c>
      <c r="H380" s="21" t="s">
        <v>707</v>
      </c>
      <c r="I380" s="22" t="s">
        <v>706</v>
      </c>
      <c r="J380" s="28" t="s">
        <v>17</v>
      </c>
      <c r="K380" s="23">
        <v>122546</v>
      </c>
    </row>
    <row r="381" spans="1:11" ht="45" customHeight="1">
      <c r="A381" s="16" t="s">
        <v>839</v>
      </c>
      <c r="B381" s="16" t="s">
        <v>204</v>
      </c>
      <c r="C381" s="17" t="s">
        <v>69</v>
      </c>
      <c r="D381" s="26" t="s">
        <v>69</v>
      </c>
      <c r="E381" s="18" t="s">
        <v>70</v>
      </c>
      <c r="F381" s="19">
        <v>20140090</v>
      </c>
      <c r="G381" s="20">
        <v>41773</v>
      </c>
      <c r="H381" s="21" t="s">
        <v>709</v>
      </c>
      <c r="I381" s="22" t="s">
        <v>706</v>
      </c>
      <c r="J381" s="28" t="s">
        <v>17</v>
      </c>
      <c r="K381" s="23">
        <v>228372</v>
      </c>
    </row>
    <row r="382" spans="1:11" ht="30" customHeight="1">
      <c r="A382" s="16" t="s">
        <v>839</v>
      </c>
      <c r="B382" s="16" t="s">
        <v>11</v>
      </c>
      <c r="C382" s="17" t="s">
        <v>69</v>
      </c>
      <c r="D382" s="26" t="s">
        <v>69</v>
      </c>
      <c r="E382" s="18" t="s">
        <v>70</v>
      </c>
      <c r="F382" s="19">
        <v>20140092</v>
      </c>
      <c r="G382" s="20">
        <v>41773</v>
      </c>
      <c r="H382" s="21" t="s">
        <v>710</v>
      </c>
      <c r="I382" s="22" t="s">
        <v>711</v>
      </c>
      <c r="J382" s="28" t="s">
        <v>712</v>
      </c>
      <c r="K382" s="23">
        <v>80000</v>
      </c>
    </row>
    <row r="383" spans="1:11" ht="30" customHeight="1">
      <c r="A383" s="16" t="s">
        <v>839</v>
      </c>
      <c r="B383" s="16" t="s">
        <v>713</v>
      </c>
      <c r="C383" s="17" t="s">
        <v>714</v>
      </c>
      <c r="D383" s="26">
        <v>40625</v>
      </c>
      <c r="E383" s="18" t="s">
        <v>70</v>
      </c>
      <c r="F383" s="19">
        <v>20140093</v>
      </c>
      <c r="G383" s="20">
        <v>41774</v>
      </c>
      <c r="H383" s="21" t="s">
        <v>715</v>
      </c>
      <c r="I383" s="22" t="s">
        <v>716</v>
      </c>
      <c r="J383" s="28" t="s">
        <v>717</v>
      </c>
      <c r="K383" s="23">
        <v>146049</v>
      </c>
    </row>
    <row r="384" spans="1:11" ht="30" customHeight="1">
      <c r="A384" s="16" t="s">
        <v>839</v>
      </c>
      <c r="B384" s="16" t="s">
        <v>713</v>
      </c>
      <c r="C384" s="17" t="s">
        <v>714</v>
      </c>
      <c r="D384" s="26">
        <v>40625</v>
      </c>
      <c r="E384" s="18" t="s">
        <v>70</v>
      </c>
      <c r="F384" s="19">
        <v>20140094</v>
      </c>
      <c r="G384" s="20">
        <v>41774</v>
      </c>
      <c r="H384" s="21" t="s">
        <v>702</v>
      </c>
      <c r="I384" s="22" t="s">
        <v>716</v>
      </c>
      <c r="J384" s="28" t="s">
        <v>717</v>
      </c>
      <c r="K384" s="23">
        <v>345430</v>
      </c>
    </row>
    <row r="385" spans="1:11" ht="30" customHeight="1">
      <c r="A385" s="16" t="s">
        <v>839</v>
      </c>
      <c r="B385" s="16" t="s">
        <v>11</v>
      </c>
      <c r="C385" s="17" t="s">
        <v>69</v>
      </c>
      <c r="D385" s="26" t="s">
        <v>69</v>
      </c>
      <c r="E385" s="18" t="s">
        <v>70</v>
      </c>
      <c r="F385" s="19">
        <v>20140095</v>
      </c>
      <c r="G385" s="20">
        <v>41775</v>
      </c>
      <c r="H385" s="21" t="s">
        <v>718</v>
      </c>
      <c r="I385" s="22" t="s">
        <v>719</v>
      </c>
      <c r="J385" s="28" t="s">
        <v>720</v>
      </c>
      <c r="K385" s="23">
        <v>33000</v>
      </c>
    </row>
    <row r="386" spans="1:11" ht="30" customHeight="1">
      <c r="A386" s="16" t="s">
        <v>839</v>
      </c>
      <c r="B386" s="16" t="s">
        <v>13</v>
      </c>
      <c r="C386" s="17" t="s">
        <v>721</v>
      </c>
      <c r="D386" s="26">
        <v>41774</v>
      </c>
      <c r="E386" s="18" t="s">
        <v>70</v>
      </c>
      <c r="F386" s="19">
        <v>20140096</v>
      </c>
      <c r="G386" s="20">
        <v>41775</v>
      </c>
      <c r="H386" s="21" t="s">
        <v>722</v>
      </c>
      <c r="I386" s="22" t="s">
        <v>723</v>
      </c>
      <c r="J386" s="28" t="s">
        <v>724</v>
      </c>
      <c r="K386" s="23">
        <v>83519</v>
      </c>
    </row>
    <row r="387" spans="1:11" ht="30" customHeight="1">
      <c r="A387" s="16" t="s">
        <v>839</v>
      </c>
      <c r="B387" s="16" t="s">
        <v>11</v>
      </c>
      <c r="C387" s="17" t="s">
        <v>69</v>
      </c>
      <c r="D387" s="26" t="s">
        <v>69</v>
      </c>
      <c r="E387" s="18" t="s">
        <v>70</v>
      </c>
      <c r="F387" s="19">
        <v>20140098</v>
      </c>
      <c r="G387" s="20">
        <v>41778</v>
      </c>
      <c r="H387" s="21" t="s">
        <v>725</v>
      </c>
      <c r="I387" s="22" t="s">
        <v>726</v>
      </c>
      <c r="J387" s="28" t="s">
        <v>727</v>
      </c>
      <c r="K387" s="23">
        <v>800000</v>
      </c>
    </row>
    <row r="388" spans="1:11" ht="30" customHeight="1">
      <c r="A388" s="16" t="s">
        <v>839</v>
      </c>
      <c r="B388" s="16" t="s">
        <v>11</v>
      </c>
      <c r="C388" s="17" t="s">
        <v>69</v>
      </c>
      <c r="D388" s="26" t="s">
        <v>69</v>
      </c>
      <c r="E388" s="18" t="s">
        <v>70</v>
      </c>
      <c r="F388" s="19">
        <v>20140099</v>
      </c>
      <c r="G388" s="20">
        <v>41779</v>
      </c>
      <c r="H388" s="21" t="s">
        <v>728</v>
      </c>
      <c r="I388" s="22" t="s">
        <v>729</v>
      </c>
      <c r="J388" s="28" t="s">
        <v>730</v>
      </c>
      <c r="K388" s="23">
        <v>95200</v>
      </c>
    </row>
    <row r="389" spans="1:11" ht="45" customHeight="1">
      <c r="A389" s="16" t="s">
        <v>839</v>
      </c>
      <c r="B389" s="16" t="s">
        <v>204</v>
      </c>
      <c r="C389" s="17" t="s">
        <v>69</v>
      </c>
      <c r="D389" s="26" t="s">
        <v>69</v>
      </c>
      <c r="E389" s="18" t="s">
        <v>70</v>
      </c>
      <c r="F389" s="19">
        <v>20140100</v>
      </c>
      <c r="G389" s="20">
        <v>41779</v>
      </c>
      <c r="H389" s="21" t="s">
        <v>709</v>
      </c>
      <c r="I389" s="22" t="s">
        <v>706</v>
      </c>
      <c r="J389" s="28" t="s">
        <v>17</v>
      </c>
      <c r="K389" s="23">
        <v>536532</v>
      </c>
    </row>
    <row r="390" spans="1:11" ht="30" customHeight="1">
      <c r="A390" s="16" t="s">
        <v>839</v>
      </c>
      <c r="B390" s="16" t="s">
        <v>213</v>
      </c>
      <c r="C390" s="17" t="s">
        <v>731</v>
      </c>
      <c r="D390" s="26">
        <v>41183</v>
      </c>
      <c r="E390" s="18" t="s">
        <v>70</v>
      </c>
      <c r="F390" s="19">
        <v>20140101</v>
      </c>
      <c r="G390" s="20">
        <v>41785</v>
      </c>
      <c r="H390" s="21" t="s">
        <v>732</v>
      </c>
      <c r="I390" s="22" t="s">
        <v>733</v>
      </c>
      <c r="J390" s="28" t="s">
        <v>169</v>
      </c>
      <c r="K390" s="23">
        <v>143452</v>
      </c>
    </row>
    <row r="391" spans="1:11" ht="45" customHeight="1">
      <c r="A391" s="16" t="s">
        <v>839</v>
      </c>
      <c r="B391" s="16" t="s">
        <v>204</v>
      </c>
      <c r="C391" s="17" t="s">
        <v>69</v>
      </c>
      <c r="D391" s="26" t="s">
        <v>69</v>
      </c>
      <c r="E391" s="18" t="s">
        <v>70</v>
      </c>
      <c r="F391" s="19">
        <v>20140102</v>
      </c>
      <c r="G391" s="20">
        <v>41785</v>
      </c>
      <c r="H391" s="21" t="s">
        <v>707</v>
      </c>
      <c r="I391" s="22" t="s">
        <v>706</v>
      </c>
      <c r="J391" s="28" t="s">
        <v>17</v>
      </c>
      <c r="K391" s="23">
        <v>98116</v>
      </c>
    </row>
    <row r="392" spans="1:11" ht="45" customHeight="1">
      <c r="A392" s="16" t="s">
        <v>839</v>
      </c>
      <c r="B392" s="16" t="s">
        <v>204</v>
      </c>
      <c r="C392" s="17" t="s">
        <v>69</v>
      </c>
      <c r="D392" s="26" t="s">
        <v>69</v>
      </c>
      <c r="E392" s="18" t="s">
        <v>70</v>
      </c>
      <c r="F392" s="19">
        <v>20140103</v>
      </c>
      <c r="G392" s="20">
        <v>41785</v>
      </c>
      <c r="H392" s="21" t="s">
        <v>707</v>
      </c>
      <c r="I392" s="22" t="s">
        <v>706</v>
      </c>
      <c r="J392" s="28" t="s">
        <v>17</v>
      </c>
      <c r="K392" s="23">
        <v>78686</v>
      </c>
    </row>
    <row r="393" spans="1:11" ht="45" customHeight="1">
      <c r="A393" s="16" t="s">
        <v>839</v>
      </c>
      <c r="B393" s="16" t="s">
        <v>204</v>
      </c>
      <c r="C393" s="17" t="s">
        <v>69</v>
      </c>
      <c r="D393" s="26" t="s">
        <v>69</v>
      </c>
      <c r="E393" s="18" t="s">
        <v>70</v>
      </c>
      <c r="F393" s="19">
        <v>20140104</v>
      </c>
      <c r="G393" s="20">
        <v>41786</v>
      </c>
      <c r="H393" s="21" t="s">
        <v>734</v>
      </c>
      <c r="I393" s="22" t="s">
        <v>706</v>
      </c>
      <c r="J393" s="28" t="s">
        <v>17</v>
      </c>
      <c r="K393" s="23">
        <v>30000</v>
      </c>
    </row>
    <row r="394" spans="1:11" ht="30" customHeight="1">
      <c r="A394" s="16" t="s">
        <v>839</v>
      </c>
      <c r="B394" s="16" t="s">
        <v>713</v>
      </c>
      <c r="C394" s="17" t="s">
        <v>714</v>
      </c>
      <c r="D394" s="26">
        <v>40625</v>
      </c>
      <c r="E394" s="18" t="s">
        <v>70</v>
      </c>
      <c r="F394" s="19">
        <v>20140105</v>
      </c>
      <c r="G394" s="20">
        <v>41786</v>
      </c>
      <c r="H394" s="21" t="s">
        <v>735</v>
      </c>
      <c r="I394" s="22" t="s">
        <v>703</v>
      </c>
      <c r="J394" s="28" t="s">
        <v>704</v>
      </c>
      <c r="K394" s="23">
        <v>217501</v>
      </c>
    </row>
    <row r="395" spans="1:11" ht="45" customHeight="1">
      <c r="A395" s="16" t="s">
        <v>839</v>
      </c>
      <c r="B395" s="16" t="s">
        <v>204</v>
      </c>
      <c r="C395" s="17" t="s">
        <v>69</v>
      </c>
      <c r="D395" s="26" t="s">
        <v>69</v>
      </c>
      <c r="E395" s="18" t="s">
        <v>70</v>
      </c>
      <c r="F395" s="19">
        <v>20140106</v>
      </c>
      <c r="G395" s="20">
        <v>41789</v>
      </c>
      <c r="H395" s="21" t="s">
        <v>708</v>
      </c>
      <c r="I395" s="22" t="s">
        <v>706</v>
      </c>
      <c r="J395" s="28" t="s">
        <v>17</v>
      </c>
      <c r="K395" s="23">
        <v>186071</v>
      </c>
    </row>
    <row r="396" spans="1:11" ht="30" customHeight="1">
      <c r="A396" s="16" t="s">
        <v>839</v>
      </c>
      <c r="B396" s="16" t="s">
        <v>11</v>
      </c>
      <c r="C396" s="17" t="s">
        <v>69</v>
      </c>
      <c r="D396" s="26" t="s">
        <v>69</v>
      </c>
      <c r="E396" s="18" t="s">
        <v>70</v>
      </c>
      <c r="F396" s="19">
        <v>20140107</v>
      </c>
      <c r="G396" s="20">
        <v>41789</v>
      </c>
      <c r="H396" s="21" t="s">
        <v>736</v>
      </c>
      <c r="I396" s="22" t="s">
        <v>737</v>
      </c>
      <c r="J396" s="28" t="s">
        <v>738</v>
      </c>
      <c r="K396" s="23">
        <v>196350</v>
      </c>
    </row>
    <row r="397" spans="1:11" ht="30" customHeight="1">
      <c r="A397" s="16" t="s">
        <v>839</v>
      </c>
      <c r="B397" s="16" t="s">
        <v>11</v>
      </c>
      <c r="C397" s="17" t="s">
        <v>69</v>
      </c>
      <c r="D397" s="26" t="s">
        <v>69</v>
      </c>
      <c r="E397" s="18" t="s">
        <v>739</v>
      </c>
      <c r="F397" s="19">
        <v>20140038</v>
      </c>
      <c r="G397" s="20">
        <v>41772</v>
      </c>
      <c r="H397" s="21" t="s">
        <v>740</v>
      </c>
      <c r="I397" s="22" t="s">
        <v>741</v>
      </c>
      <c r="J397" s="28" t="s">
        <v>742</v>
      </c>
      <c r="K397" s="23">
        <v>405300</v>
      </c>
    </row>
    <row r="398" spans="1:11" ht="30" customHeight="1">
      <c r="A398" s="16" t="s">
        <v>839</v>
      </c>
      <c r="B398" s="16" t="s">
        <v>11</v>
      </c>
      <c r="C398" s="17" t="s">
        <v>69</v>
      </c>
      <c r="D398" s="26" t="s">
        <v>69</v>
      </c>
      <c r="E398" s="18" t="s">
        <v>739</v>
      </c>
      <c r="F398" s="19">
        <v>20140039</v>
      </c>
      <c r="G398" s="20">
        <v>41773</v>
      </c>
      <c r="H398" s="21" t="s">
        <v>743</v>
      </c>
      <c r="I398" s="22" t="s">
        <v>744</v>
      </c>
      <c r="J398" s="28" t="s">
        <v>178</v>
      </c>
      <c r="K398" s="23">
        <v>2084878</v>
      </c>
    </row>
    <row r="399" spans="1:11" ht="30" customHeight="1">
      <c r="A399" s="16" t="s">
        <v>839</v>
      </c>
      <c r="B399" s="16" t="s">
        <v>11</v>
      </c>
      <c r="C399" s="17" t="s">
        <v>69</v>
      </c>
      <c r="D399" s="26" t="s">
        <v>69</v>
      </c>
      <c r="E399" s="18" t="s">
        <v>739</v>
      </c>
      <c r="F399" s="19">
        <v>20140040</v>
      </c>
      <c r="G399" s="20">
        <v>41773</v>
      </c>
      <c r="H399" s="21" t="s">
        <v>745</v>
      </c>
      <c r="I399" s="22" t="s">
        <v>746</v>
      </c>
      <c r="J399" s="28" t="s">
        <v>747</v>
      </c>
      <c r="K399" s="23">
        <v>130900</v>
      </c>
    </row>
    <row r="400" spans="1:11" ht="30" customHeight="1">
      <c r="A400" s="16" t="s">
        <v>839</v>
      </c>
      <c r="B400" s="16" t="s">
        <v>11</v>
      </c>
      <c r="C400" s="17" t="s">
        <v>69</v>
      </c>
      <c r="D400" s="26" t="s">
        <v>69</v>
      </c>
      <c r="E400" s="18" t="s">
        <v>739</v>
      </c>
      <c r="F400" s="19">
        <v>20140041</v>
      </c>
      <c r="G400" s="20">
        <v>41773</v>
      </c>
      <c r="H400" s="21" t="s">
        <v>748</v>
      </c>
      <c r="I400" s="22" t="s">
        <v>749</v>
      </c>
      <c r="J400" s="28" t="s">
        <v>750</v>
      </c>
      <c r="K400" s="23">
        <v>89990</v>
      </c>
    </row>
    <row r="401" spans="1:11" ht="45" customHeight="1">
      <c r="A401" s="16" t="s">
        <v>839</v>
      </c>
      <c r="B401" s="16" t="s">
        <v>204</v>
      </c>
      <c r="C401" s="17" t="s">
        <v>69</v>
      </c>
      <c r="D401" s="26" t="s">
        <v>69</v>
      </c>
      <c r="E401" s="18" t="s">
        <v>739</v>
      </c>
      <c r="F401" s="19">
        <v>20140042</v>
      </c>
      <c r="G401" s="20">
        <v>41773</v>
      </c>
      <c r="H401" s="21" t="s">
        <v>751</v>
      </c>
      <c r="I401" s="22" t="s">
        <v>752</v>
      </c>
      <c r="J401" s="28" t="s">
        <v>753</v>
      </c>
      <c r="K401" s="23">
        <v>1797500</v>
      </c>
    </row>
    <row r="402" spans="1:11" ht="30" customHeight="1">
      <c r="A402" s="16" t="s">
        <v>839</v>
      </c>
      <c r="B402" s="16" t="s">
        <v>11</v>
      </c>
      <c r="C402" s="17" t="s">
        <v>69</v>
      </c>
      <c r="D402" s="26" t="s">
        <v>69</v>
      </c>
      <c r="E402" s="18" t="s">
        <v>739</v>
      </c>
      <c r="F402" s="19">
        <v>20140043</v>
      </c>
      <c r="G402" s="20">
        <v>41774</v>
      </c>
      <c r="H402" s="21" t="s">
        <v>754</v>
      </c>
      <c r="I402" s="22" t="s">
        <v>755</v>
      </c>
      <c r="J402" s="28" t="s">
        <v>756</v>
      </c>
      <c r="K402" s="23">
        <v>999995</v>
      </c>
    </row>
    <row r="403" spans="1:11" ht="30" customHeight="1">
      <c r="A403" s="16" t="s">
        <v>839</v>
      </c>
      <c r="B403" s="16" t="s">
        <v>713</v>
      </c>
      <c r="C403" s="17" t="s">
        <v>714</v>
      </c>
      <c r="D403" s="26">
        <v>40625</v>
      </c>
      <c r="E403" s="18" t="s">
        <v>739</v>
      </c>
      <c r="F403" s="19">
        <v>20140044</v>
      </c>
      <c r="G403" s="20">
        <v>41775</v>
      </c>
      <c r="H403" s="21" t="s">
        <v>757</v>
      </c>
      <c r="I403" s="22" t="s">
        <v>744</v>
      </c>
      <c r="J403" s="28" t="s">
        <v>178</v>
      </c>
      <c r="K403" s="23">
        <v>615793</v>
      </c>
    </row>
    <row r="404" spans="1:11" ht="30" customHeight="1">
      <c r="A404" s="16" t="s">
        <v>839</v>
      </c>
      <c r="B404" s="16" t="s">
        <v>713</v>
      </c>
      <c r="C404" s="17" t="s">
        <v>714</v>
      </c>
      <c r="D404" s="26">
        <v>40625</v>
      </c>
      <c r="E404" s="18" t="s">
        <v>739</v>
      </c>
      <c r="F404" s="19">
        <v>20140045</v>
      </c>
      <c r="G404" s="20">
        <v>41785</v>
      </c>
      <c r="H404" s="21" t="s">
        <v>758</v>
      </c>
      <c r="I404" s="22" t="s">
        <v>759</v>
      </c>
      <c r="J404" s="28" t="s">
        <v>760</v>
      </c>
      <c r="K404" s="23">
        <v>1056869</v>
      </c>
    </row>
    <row r="405" spans="1:11" ht="30" customHeight="1">
      <c r="A405" s="16" t="s">
        <v>839</v>
      </c>
      <c r="B405" s="16" t="s">
        <v>713</v>
      </c>
      <c r="C405" s="17" t="s">
        <v>714</v>
      </c>
      <c r="D405" s="26">
        <v>40625</v>
      </c>
      <c r="E405" s="18" t="s">
        <v>739</v>
      </c>
      <c r="F405" s="19">
        <v>20140046</v>
      </c>
      <c r="G405" s="20">
        <v>41785</v>
      </c>
      <c r="H405" s="21" t="s">
        <v>761</v>
      </c>
      <c r="I405" s="22" t="s">
        <v>762</v>
      </c>
      <c r="J405" s="28" t="s">
        <v>763</v>
      </c>
      <c r="K405" s="23">
        <v>131181</v>
      </c>
    </row>
    <row r="406" spans="1:11" ht="30" customHeight="1">
      <c r="A406" s="16" t="s">
        <v>839</v>
      </c>
      <c r="B406" s="16" t="s">
        <v>713</v>
      </c>
      <c r="C406" s="17" t="s">
        <v>714</v>
      </c>
      <c r="D406" s="26">
        <v>40625</v>
      </c>
      <c r="E406" s="18" t="s">
        <v>739</v>
      </c>
      <c r="F406" s="19">
        <v>20140047</v>
      </c>
      <c r="G406" s="20">
        <v>41785</v>
      </c>
      <c r="H406" s="21" t="s">
        <v>764</v>
      </c>
      <c r="I406" s="22" t="s">
        <v>765</v>
      </c>
      <c r="J406" s="28" t="s">
        <v>766</v>
      </c>
      <c r="K406" s="23">
        <v>379018</v>
      </c>
    </row>
    <row r="407" spans="1:11" ht="30" customHeight="1">
      <c r="A407" s="16" t="s">
        <v>839</v>
      </c>
      <c r="B407" s="16" t="s">
        <v>713</v>
      </c>
      <c r="C407" s="17" t="s">
        <v>714</v>
      </c>
      <c r="D407" s="26">
        <v>40625</v>
      </c>
      <c r="E407" s="18" t="s">
        <v>739</v>
      </c>
      <c r="F407" s="19">
        <v>20140048</v>
      </c>
      <c r="G407" s="20">
        <v>41786</v>
      </c>
      <c r="H407" s="21" t="s">
        <v>767</v>
      </c>
      <c r="I407" s="22" t="s">
        <v>768</v>
      </c>
      <c r="J407" s="28" t="s">
        <v>769</v>
      </c>
      <c r="K407" s="23">
        <v>333689</v>
      </c>
    </row>
    <row r="408" spans="1:11" ht="30" customHeight="1">
      <c r="A408" s="16" t="s">
        <v>839</v>
      </c>
      <c r="B408" s="16" t="s">
        <v>713</v>
      </c>
      <c r="C408" s="17" t="s">
        <v>714</v>
      </c>
      <c r="D408" s="26">
        <v>40625</v>
      </c>
      <c r="E408" s="18" t="s">
        <v>739</v>
      </c>
      <c r="F408" s="19">
        <v>20140049</v>
      </c>
      <c r="G408" s="20">
        <v>41786</v>
      </c>
      <c r="H408" s="21" t="s">
        <v>770</v>
      </c>
      <c r="I408" s="22" t="s">
        <v>771</v>
      </c>
      <c r="J408" s="28" t="s">
        <v>772</v>
      </c>
      <c r="K408" s="23">
        <v>157416</v>
      </c>
    </row>
    <row r="409" spans="1:11" ht="30" customHeight="1">
      <c r="A409" s="16" t="s">
        <v>839</v>
      </c>
      <c r="B409" s="16" t="s">
        <v>11</v>
      </c>
      <c r="C409" s="17" t="s">
        <v>69</v>
      </c>
      <c r="D409" s="26" t="s">
        <v>69</v>
      </c>
      <c r="E409" s="18" t="s">
        <v>739</v>
      </c>
      <c r="F409" s="19">
        <v>20140050</v>
      </c>
      <c r="G409" s="20">
        <v>41787</v>
      </c>
      <c r="H409" s="21" t="s">
        <v>773</v>
      </c>
      <c r="I409" s="22" t="s">
        <v>774</v>
      </c>
      <c r="J409" s="28" t="s">
        <v>775</v>
      </c>
      <c r="K409" s="23">
        <v>1343279</v>
      </c>
    </row>
    <row r="410" spans="1:11" ht="30" customHeight="1">
      <c r="A410" s="16" t="s">
        <v>839</v>
      </c>
      <c r="B410" s="16" t="s">
        <v>11</v>
      </c>
      <c r="C410" s="17" t="s">
        <v>69</v>
      </c>
      <c r="D410" s="26" t="s">
        <v>69</v>
      </c>
      <c r="E410" s="18" t="s">
        <v>739</v>
      </c>
      <c r="F410" s="19">
        <v>20140051</v>
      </c>
      <c r="G410" s="20">
        <v>41787</v>
      </c>
      <c r="H410" s="21" t="s">
        <v>776</v>
      </c>
      <c r="I410" s="22" t="s">
        <v>749</v>
      </c>
      <c r="J410" s="28" t="s">
        <v>750</v>
      </c>
      <c r="K410" s="23">
        <v>450000</v>
      </c>
    </row>
    <row r="411" spans="1:11" ht="30" customHeight="1">
      <c r="A411" s="16" t="s">
        <v>839</v>
      </c>
      <c r="B411" s="16" t="s">
        <v>713</v>
      </c>
      <c r="C411" s="17" t="s">
        <v>714</v>
      </c>
      <c r="D411" s="26">
        <v>40625</v>
      </c>
      <c r="E411" s="18" t="s">
        <v>739</v>
      </c>
      <c r="F411" s="19">
        <v>20140052</v>
      </c>
      <c r="G411" s="20">
        <v>41789</v>
      </c>
      <c r="H411" s="21" t="s">
        <v>777</v>
      </c>
      <c r="I411" s="22" t="s">
        <v>778</v>
      </c>
      <c r="J411" s="28" t="s">
        <v>779</v>
      </c>
      <c r="K411" s="23">
        <v>15946</v>
      </c>
    </row>
    <row r="412" spans="1:11" ht="30" customHeight="1">
      <c r="A412" s="16" t="s">
        <v>839</v>
      </c>
      <c r="B412" s="16" t="s">
        <v>11</v>
      </c>
      <c r="C412" s="17" t="s">
        <v>69</v>
      </c>
      <c r="D412" s="26" t="s">
        <v>69</v>
      </c>
      <c r="E412" s="18" t="s">
        <v>780</v>
      </c>
      <c r="F412" s="19">
        <v>2165</v>
      </c>
      <c r="G412" s="20">
        <v>41764</v>
      </c>
      <c r="H412" s="21" t="s">
        <v>781</v>
      </c>
      <c r="I412" s="22" t="s">
        <v>782</v>
      </c>
      <c r="J412" s="28" t="s">
        <v>783</v>
      </c>
      <c r="K412" s="23">
        <v>185000</v>
      </c>
    </row>
    <row r="413" spans="1:11" ht="30" customHeight="1">
      <c r="A413" s="16" t="s">
        <v>839</v>
      </c>
      <c r="B413" s="16" t="s">
        <v>11</v>
      </c>
      <c r="C413" s="17" t="s">
        <v>69</v>
      </c>
      <c r="D413" s="26" t="s">
        <v>69</v>
      </c>
      <c r="E413" s="18" t="s">
        <v>780</v>
      </c>
      <c r="F413" s="19">
        <v>2166</v>
      </c>
      <c r="G413" s="20">
        <v>41764</v>
      </c>
      <c r="H413" s="21" t="s">
        <v>784</v>
      </c>
      <c r="I413" s="22" t="s">
        <v>785</v>
      </c>
      <c r="J413" s="28" t="s">
        <v>786</v>
      </c>
      <c r="K413" s="23">
        <v>148000</v>
      </c>
    </row>
    <row r="414" spans="1:11" ht="45" customHeight="1">
      <c r="A414" s="16" t="s">
        <v>839</v>
      </c>
      <c r="B414" s="16" t="s">
        <v>204</v>
      </c>
      <c r="C414" s="17" t="s">
        <v>69</v>
      </c>
      <c r="D414" s="26" t="s">
        <v>69</v>
      </c>
      <c r="E414" s="18" t="s">
        <v>780</v>
      </c>
      <c r="F414" s="19">
        <v>2167</v>
      </c>
      <c r="G414" s="20">
        <v>41764</v>
      </c>
      <c r="H414" s="21" t="s">
        <v>707</v>
      </c>
      <c r="I414" s="22" t="s">
        <v>706</v>
      </c>
      <c r="J414" s="28" t="s">
        <v>17</v>
      </c>
      <c r="K414" s="23">
        <v>183133</v>
      </c>
    </row>
    <row r="415" spans="1:11" ht="30" customHeight="1">
      <c r="A415" s="16" t="s">
        <v>839</v>
      </c>
      <c r="B415" s="16" t="s">
        <v>11</v>
      </c>
      <c r="C415" s="17" t="s">
        <v>69</v>
      </c>
      <c r="D415" s="26" t="s">
        <v>69</v>
      </c>
      <c r="E415" s="18" t="s">
        <v>780</v>
      </c>
      <c r="F415" s="19">
        <v>2168</v>
      </c>
      <c r="G415" s="20">
        <v>41768</v>
      </c>
      <c r="H415" s="21" t="s">
        <v>787</v>
      </c>
      <c r="I415" s="22" t="s">
        <v>788</v>
      </c>
      <c r="J415" s="28" t="s">
        <v>789</v>
      </c>
      <c r="K415" s="23">
        <v>133756</v>
      </c>
    </row>
    <row r="416" spans="1:11" ht="30" customHeight="1">
      <c r="A416" s="16" t="s">
        <v>839</v>
      </c>
      <c r="B416" s="16" t="s">
        <v>73</v>
      </c>
      <c r="C416" s="17" t="s">
        <v>790</v>
      </c>
      <c r="D416" s="26">
        <v>41767</v>
      </c>
      <c r="E416" s="18" t="s">
        <v>69</v>
      </c>
      <c r="F416" s="19" t="s">
        <v>69</v>
      </c>
      <c r="G416" s="20" t="s">
        <v>69</v>
      </c>
      <c r="H416" s="21" t="s">
        <v>791</v>
      </c>
      <c r="I416" s="22" t="s">
        <v>792</v>
      </c>
      <c r="J416" s="28" t="s">
        <v>793</v>
      </c>
      <c r="K416" s="23">
        <v>10299100</v>
      </c>
    </row>
    <row r="417" spans="1:11" ht="15" customHeight="1">
      <c r="A417" s="16" t="s">
        <v>839</v>
      </c>
      <c r="B417" s="16" t="s">
        <v>109</v>
      </c>
      <c r="C417" s="17" t="s">
        <v>69</v>
      </c>
      <c r="D417" s="26" t="s">
        <v>69</v>
      </c>
      <c r="E417" s="18" t="s">
        <v>794</v>
      </c>
      <c r="F417" s="19">
        <v>763</v>
      </c>
      <c r="G417" s="20">
        <v>41772</v>
      </c>
      <c r="H417" s="21" t="s">
        <v>795</v>
      </c>
      <c r="I417" s="22" t="s">
        <v>796</v>
      </c>
      <c r="J417" s="28" t="s">
        <v>22</v>
      </c>
      <c r="K417" s="23">
        <v>113732</v>
      </c>
    </row>
    <row r="418" spans="1:11" ht="15" customHeight="1">
      <c r="A418" s="16" t="s">
        <v>839</v>
      </c>
      <c r="B418" s="16" t="s">
        <v>109</v>
      </c>
      <c r="C418" s="17" t="s">
        <v>69</v>
      </c>
      <c r="D418" s="26" t="s">
        <v>69</v>
      </c>
      <c r="E418" s="18" t="s">
        <v>794</v>
      </c>
      <c r="F418" s="19">
        <v>764</v>
      </c>
      <c r="G418" s="20">
        <v>41772</v>
      </c>
      <c r="H418" s="21" t="s">
        <v>797</v>
      </c>
      <c r="I418" s="22" t="s">
        <v>796</v>
      </c>
      <c r="J418" s="28" t="s">
        <v>22</v>
      </c>
      <c r="K418" s="23">
        <v>752099</v>
      </c>
    </row>
    <row r="419" spans="1:11" ht="15" customHeight="1">
      <c r="A419" s="16" t="s">
        <v>839</v>
      </c>
      <c r="B419" s="16" t="s">
        <v>109</v>
      </c>
      <c r="C419" s="17" t="s">
        <v>69</v>
      </c>
      <c r="D419" s="26" t="s">
        <v>69</v>
      </c>
      <c r="E419" s="18" t="s">
        <v>794</v>
      </c>
      <c r="F419" s="19">
        <v>765</v>
      </c>
      <c r="G419" s="20">
        <v>41772</v>
      </c>
      <c r="H419" s="21" t="s">
        <v>798</v>
      </c>
      <c r="I419" s="22" t="s">
        <v>796</v>
      </c>
      <c r="J419" s="28" t="s">
        <v>22</v>
      </c>
      <c r="K419" s="23">
        <v>2086815</v>
      </c>
    </row>
    <row r="420" spans="1:11" ht="15" customHeight="1">
      <c r="A420" s="16" t="s">
        <v>839</v>
      </c>
      <c r="B420" s="16" t="s">
        <v>109</v>
      </c>
      <c r="C420" s="17" t="s">
        <v>69</v>
      </c>
      <c r="D420" s="26" t="s">
        <v>69</v>
      </c>
      <c r="E420" s="18" t="s">
        <v>794</v>
      </c>
      <c r="F420" s="19">
        <v>766</v>
      </c>
      <c r="G420" s="20">
        <v>41772</v>
      </c>
      <c r="H420" s="21" t="s">
        <v>799</v>
      </c>
      <c r="I420" s="22" t="s">
        <v>796</v>
      </c>
      <c r="J420" s="28" t="s">
        <v>22</v>
      </c>
      <c r="K420" s="23">
        <v>152455</v>
      </c>
    </row>
    <row r="421" spans="1:11" ht="15" customHeight="1">
      <c r="A421" s="16" t="s">
        <v>839</v>
      </c>
      <c r="B421" s="16" t="s">
        <v>109</v>
      </c>
      <c r="C421" s="17" t="s">
        <v>69</v>
      </c>
      <c r="D421" s="26" t="s">
        <v>69</v>
      </c>
      <c r="E421" s="18" t="s">
        <v>794</v>
      </c>
      <c r="F421" s="19">
        <v>767</v>
      </c>
      <c r="G421" s="20">
        <v>41772</v>
      </c>
      <c r="H421" s="21" t="s">
        <v>800</v>
      </c>
      <c r="I421" s="22" t="s">
        <v>796</v>
      </c>
      <c r="J421" s="28" t="s">
        <v>22</v>
      </c>
      <c r="K421" s="23">
        <v>3530</v>
      </c>
    </row>
    <row r="422" spans="1:11" ht="15" customHeight="1">
      <c r="A422" s="16" t="s">
        <v>839</v>
      </c>
      <c r="B422" s="16" t="s">
        <v>109</v>
      </c>
      <c r="C422" s="17" t="s">
        <v>69</v>
      </c>
      <c r="D422" s="26" t="s">
        <v>69</v>
      </c>
      <c r="E422" s="18" t="s">
        <v>794</v>
      </c>
      <c r="F422" s="19">
        <v>768</v>
      </c>
      <c r="G422" s="20">
        <v>41772</v>
      </c>
      <c r="H422" s="21" t="s">
        <v>801</v>
      </c>
      <c r="I422" s="22" t="s">
        <v>796</v>
      </c>
      <c r="J422" s="28" t="s">
        <v>22</v>
      </c>
      <c r="K422" s="23">
        <v>899347</v>
      </c>
    </row>
    <row r="423" spans="1:11" ht="30" customHeight="1">
      <c r="A423" s="16" t="s">
        <v>839</v>
      </c>
      <c r="B423" s="16" t="s">
        <v>109</v>
      </c>
      <c r="C423" s="17" t="s">
        <v>69</v>
      </c>
      <c r="D423" s="26" t="s">
        <v>69</v>
      </c>
      <c r="E423" s="18" t="s">
        <v>794</v>
      </c>
      <c r="F423" s="19">
        <v>771</v>
      </c>
      <c r="G423" s="20">
        <v>41772</v>
      </c>
      <c r="H423" s="21" t="s">
        <v>802</v>
      </c>
      <c r="I423" s="22" t="s">
        <v>803</v>
      </c>
      <c r="J423" s="28" t="s">
        <v>804</v>
      </c>
      <c r="K423" s="23">
        <v>163850</v>
      </c>
    </row>
    <row r="424" spans="1:11" ht="30" customHeight="1">
      <c r="A424" s="16" t="s">
        <v>839</v>
      </c>
      <c r="B424" s="16" t="s">
        <v>109</v>
      </c>
      <c r="C424" s="17" t="s">
        <v>69</v>
      </c>
      <c r="D424" s="26" t="s">
        <v>69</v>
      </c>
      <c r="E424" s="18" t="s">
        <v>794</v>
      </c>
      <c r="F424" s="19">
        <v>772</v>
      </c>
      <c r="G424" s="20">
        <v>41772</v>
      </c>
      <c r="H424" s="21" t="s">
        <v>805</v>
      </c>
      <c r="I424" s="22" t="s">
        <v>803</v>
      </c>
      <c r="J424" s="28" t="s">
        <v>804</v>
      </c>
      <c r="K424" s="23">
        <v>2112</v>
      </c>
    </row>
    <row r="425" spans="1:11" ht="30" customHeight="1">
      <c r="A425" s="16" t="s">
        <v>839</v>
      </c>
      <c r="B425" s="16" t="s">
        <v>109</v>
      </c>
      <c r="C425" s="17" t="s">
        <v>69</v>
      </c>
      <c r="D425" s="26" t="s">
        <v>69</v>
      </c>
      <c r="E425" s="18" t="s">
        <v>794</v>
      </c>
      <c r="F425" s="19">
        <v>773</v>
      </c>
      <c r="G425" s="20">
        <v>41772</v>
      </c>
      <c r="H425" s="21" t="s">
        <v>805</v>
      </c>
      <c r="I425" s="22" t="s">
        <v>803</v>
      </c>
      <c r="J425" s="28" t="s">
        <v>804</v>
      </c>
      <c r="K425" s="23">
        <v>27991</v>
      </c>
    </row>
    <row r="426" spans="1:11" ht="30" customHeight="1">
      <c r="A426" s="16" t="s">
        <v>839</v>
      </c>
      <c r="B426" s="16" t="s">
        <v>109</v>
      </c>
      <c r="C426" s="17" t="s">
        <v>69</v>
      </c>
      <c r="D426" s="26" t="s">
        <v>69</v>
      </c>
      <c r="E426" s="18" t="s">
        <v>794</v>
      </c>
      <c r="F426" s="19">
        <v>774</v>
      </c>
      <c r="G426" s="20">
        <v>41772</v>
      </c>
      <c r="H426" s="21" t="s">
        <v>806</v>
      </c>
      <c r="I426" s="22" t="s">
        <v>807</v>
      </c>
      <c r="J426" s="28" t="s">
        <v>642</v>
      </c>
      <c r="K426" s="23">
        <v>573178</v>
      </c>
    </row>
    <row r="427" spans="1:11" ht="30" customHeight="1">
      <c r="A427" s="16" t="s">
        <v>839</v>
      </c>
      <c r="B427" s="16" t="s">
        <v>109</v>
      </c>
      <c r="C427" s="17" t="s">
        <v>69</v>
      </c>
      <c r="D427" s="26" t="s">
        <v>69</v>
      </c>
      <c r="E427" s="18" t="s">
        <v>794</v>
      </c>
      <c r="F427" s="19">
        <v>775</v>
      </c>
      <c r="G427" s="20">
        <v>41772</v>
      </c>
      <c r="H427" s="21" t="s">
        <v>808</v>
      </c>
      <c r="I427" s="22" t="s">
        <v>809</v>
      </c>
      <c r="J427" s="28" t="s">
        <v>472</v>
      </c>
      <c r="K427" s="23">
        <v>440800</v>
      </c>
    </row>
    <row r="428" spans="1:11" ht="15" customHeight="1">
      <c r="A428" s="16" t="s">
        <v>839</v>
      </c>
      <c r="B428" s="16" t="s">
        <v>109</v>
      </c>
      <c r="C428" s="17" t="s">
        <v>69</v>
      </c>
      <c r="D428" s="26" t="s">
        <v>69</v>
      </c>
      <c r="E428" s="18" t="s">
        <v>794</v>
      </c>
      <c r="F428" s="19">
        <v>776</v>
      </c>
      <c r="G428" s="20">
        <v>41772</v>
      </c>
      <c r="H428" s="21" t="s">
        <v>810</v>
      </c>
      <c r="I428" s="22" t="s">
        <v>811</v>
      </c>
      <c r="J428" s="28" t="s">
        <v>452</v>
      </c>
      <c r="K428" s="23">
        <v>148510</v>
      </c>
    </row>
    <row r="429" spans="1:11" ht="30" customHeight="1">
      <c r="A429" s="16" t="s">
        <v>839</v>
      </c>
      <c r="B429" s="16" t="s">
        <v>109</v>
      </c>
      <c r="C429" s="17" t="s">
        <v>69</v>
      </c>
      <c r="D429" s="26" t="s">
        <v>69</v>
      </c>
      <c r="E429" s="18" t="s">
        <v>794</v>
      </c>
      <c r="F429" s="19">
        <v>783</v>
      </c>
      <c r="G429" s="20">
        <v>41772</v>
      </c>
      <c r="H429" s="21" t="s">
        <v>812</v>
      </c>
      <c r="I429" s="22" t="s">
        <v>813</v>
      </c>
      <c r="J429" s="28" t="s">
        <v>123</v>
      </c>
      <c r="K429" s="23">
        <v>38581</v>
      </c>
    </row>
    <row r="430" spans="1:11" ht="30" customHeight="1">
      <c r="A430" s="16" t="s">
        <v>839</v>
      </c>
      <c r="B430" s="16" t="s">
        <v>109</v>
      </c>
      <c r="C430" s="17" t="s">
        <v>69</v>
      </c>
      <c r="D430" s="26" t="s">
        <v>69</v>
      </c>
      <c r="E430" s="18" t="s">
        <v>794</v>
      </c>
      <c r="F430" s="19">
        <v>784</v>
      </c>
      <c r="G430" s="20">
        <v>41772</v>
      </c>
      <c r="H430" s="21" t="s">
        <v>814</v>
      </c>
      <c r="I430" s="22" t="s">
        <v>813</v>
      </c>
      <c r="J430" s="28" t="s">
        <v>123</v>
      </c>
      <c r="K430" s="23">
        <v>17613</v>
      </c>
    </row>
    <row r="431" spans="1:11" ht="30" customHeight="1">
      <c r="A431" s="16" t="s">
        <v>839</v>
      </c>
      <c r="B431" s="16" t="s">
        <v>109</v>
      </c>
      <c r="C431" s="17" t="s">
        <v>69</v>
      </c>
      <c r="D431" s="26" t="s">
        <v>69</v>
      </c>
      <c r="E431" s="18" t="s">
        <v>794</v>
      </c>
      <c r="F431" s="19">
        <v>785</v>
      </c>
      <c r="G431" s="20">
        <v>41772</v>
      </c>
      <c r="H431" s="21" t="s">
        <v>815</v>
      </c>
      <c r="I431" s="22" t="s">
        <v>813</v>
      </c>
      <c r="J431" s="28" t="s">
        <v>123</v>
      </c>
      <c r="K431" s="23">
        <v>81860</v>
      </c>
    </row>
    <row r="432" spans="1:11" ht="30" customHeight="1">
      <c r="A432" s="16" t="s">
        <v>839</v>
      </c>
      <c r="B432" s="16" t="s">
        <v>109</v>
      </c>
      <c r="C432" s="17" t="s">
        <v>69</v>
      </c>
      <c r="D432" s="26" t="s">
        <v>69</v>
      </c>
      <c r="E432" s="18" t="s">
        <v>794</v>
      </c>
      <c r="F432" s="19">
        <v>786</v>
      </c>
      <c r="G432" s="20">
        <v>41772</v>
      </c>
      <c r="H432" s="21" t="s">
        <v>816</v>
      </c>
      <c r="I432" s="22" t="s">
        <v>813</v>
      </c>
      <c r="J432" s="28" t="s">
        <v>123</v>
      </c>
      <c r="K432" s="23">
        <v>403485</v>
      </c>
    </row>
    <row r="433" spans="1:11" ht="30" customHeight="1">
      <c r="A433" s="16" t="s">
        <v>839</v>
      </c>
      <c r="B433" s="16" t="s">
        <v>109</v>
      </c>
      <c r="C433" s="17" t="s">
        <v>69</v>
      </c>
      <c r="D433" s="26" t="s">
        <v>69</v>
      </c>
      <c r="E433" s="18" t="s">
        <v>794</v>
      </c>
      <c r="F433" s="19">
        <v>811</v>
      </c>
      <c r="G433" s="20">
        <v>41773</v>
      </c>
      <c r="H433" s="21" t="s">
        <v>817</v>
      </c>
      <c r="I433" s="22" t="s">
        <v>809</v>
      </c>
      <c r="J433" s="28" t="s">
        <v>472</v>
      </c>
      <c r="K433" s="23">
        <v>155300</v>
      </c>
    </row>
    <row r="434" spans="1:11" ht="30" customHeight="1">
      <c r="A434" s="16" t="s">
        <v>839</v>
      </c>
      <c r="B434" s="16" t="s">
        <v>109</v>
      </c>
      <c r="C434" s="17" t="s">
        <v>69</v>
      </c>
      <c r="D434" s="26" t="s">
        <v>69</v>
      </c>
      <c r="E434" s="18" t="s">
        <v>794</v>
      </c>
      <c r="F434" s="19">
        <v>813</v>
      </c>
      <c r="G434" s="20">
        <v>41773</v>
      </c>
      <c r="H434" s="21" t="s">
        <v>818</v>
      </c>
      <c r="I434" s="22" t="s">
        <v>803</v>
      </c>
      <c r="J434" s="28" t="s">
        <v>804</v>
      </c>
      <c r="K434" s="23">
        <v>33316</v>
      </c>
    </row>
    <row r="435" spans="1:11" ht="30" customHeight="1">
      <c r="A435" s="16" t="s">
        <v>839</v>
      </c>
      <c r="B435" s="16" t="s">
        <v>109</v>
      </c>
      <c r="C435" s="17" t="s">
        <v>69</v>
      </c>
      <c r="D435" s="26" t="s">
        <v>69</v>
      </c>
      <c r="E435" s="18" t="s">
        <v>794</v>
      </c>
      <c r="F435" s="19">
        <v>814</v>
      </c>
      <c r="G435" s="20">
        <v>41773</v>
      </c>
      <c r="H435" s="21" t="s">
        <v>819</v>
      </c>
      <c r="I435" s="22" t="s">
        <v>803</v>
      </c>
      <c r="J435" s="28" t="s">
        <v>804</v>
      </c>
      <c r="K435" s="23">
        <v>1050</v>
      </c>
    </row>
    <row r="436" spans="1:11" ht="30" customHeight="1">
      <c r="A436" s="16" t="s">
        <v>839</v>
      </c>
      <c r="B436" s="16" t="s">
        <v>109</v>
      </c>
      <c r="C436" s="17" t="s">
        <v>69</v>
      </c>
      <c r="D436" s="26" t="s">
        <v>69</v>
      </c>
      <c r="E436" s="18" t="s">
        <v>794</v>
      </c>
      <c r="F436" s="19">
        <v>815</v>
      </c>
      <c r="G436" s="20">
        <v>41773</v>
      </c>
      <c r="H436" s="21" t="s">
        <v>820</v>
      </c>
      <c r="I436" s="22" t="s">
        <v>803</v>
      </c>
      <c r="J436" s="28" t="s">
        <v>804</v>
      </c>
      <c r="K436" s="23">
        <v>8550</v>
      </c>
    </row>
    <row r="437" spans="1:11" ht="30" customHeight="1">
      <c r="A437" s="16" t="s">
        <v>839</v>
      </c>
      <c r="B437" s="16" t="s">
        <v>109</v>
      </c>
      <c r="C437" s="17" t="s">
        <v>69</v>
      </c>
      <c r="D437" s="26" t="s">
        <v>69</v>
      </c>
      <c r="E437" s="18" t="s">
        <v>794</v>
      </c>
      <c r="F437" s="19">
        <v>828</v>
      </c>
      <c r="G437" s="20">
        <v>41775</v>
      </c>
      <c r="H437" s="21" t="s">
        <v>821</v>
      </c>
      <c r="I437" s="22" t="s">
        <v>803</v>
      </c>
      <c r="J437" s="28" t="s">
        <v>804</v>
      </c>
      <c r="K437" s="23">
        <v>13973</v>
      </c>
    </row>
    <row r="438" spans="1:11" ht="30" customHeight="1">
      <c r="A438" s="16" t="s">
        <v>839</v>
      </c>
      <c r="B438" s="16" t="s">
        <v>109</v>
      </c>
      <c r="C438" s="17" t="s">
        <v>69</v>
      </c>
      <c r="D438" s="26" t="s">
        <v>69</v>
      </c>
      <c r="E438" s="18" t="s">
        <v>794</v>
      </c>
      <c r="F438" s="19">
        <v>829</v>
      </c>
      <c r="G438" s="20">
        <v>41775</v>
      </c>
      <c r="H438" s="21" t="s">
        <v>822</v>
      </c>
      <c r="I438" s="22" t="s">
        <v>803</v>
      </c>
      <c r="J438" s="28" t="s">
        <v>804</v>
      </c>
      <c r="K438" s="23">
        <v>103750</v>
      </c>
    </row>
    <row r="439" spans="1:11" ht="30" customHeight="1">
      <c r="A439" s="16" t="s">
        <v>839</v>
      </c>
      <c r="B439" s="16" t="s">
        <v>109</v>
      </c>
      <c r="C439" s="17" t="s">
        <v>69</v>
      </c>
      <c r="D439" s="26" t="s">
        <v>69</v>
      </c>
      <c r="E439" s="18" t="s">
        <v>794</v>
      </c>
      <c r="F439" s="19">
        <v>845</v>
      </c>
      <c r="G439" s="20">
        <v>41782</v>
      </c>
      <c r="H439" s="21" t="s">
        <v>823</v>
      </c>
      <c r="I439" s="22" t="s">
        <v>803</v>
      </c>
      <c r="J439" s="28" t="s">
        <v>804</v>
      </c>
      <c r="K439" s="23">
        <v>7166</v>
      </c>
    </row>
    <row r="440" spans="1:11" ht="30" customHeight="1">
      <c r="A440" s="16" t="s">
        <v>839</v>
      </c>
      <c r="B440" s="16" t="s">
        <v>109</v>
      </c>
      <c r="C440" s="17" t="s">
        <v>69</v>
      </c>
      <c r="D440" s="26" t="s">
        <v>69</v>
      </c>
      <c r="E440" s="18" t="s">
        <v>794</v>
      </c>
      <c r="F440" s="19">
        <v>846</v>
      </c>
      <c r="G440" s="20">
        <v>41782</v>
      </c>
      <c r="H440" s="21" t="s">
        <v>824</v>
      </c>
      <c r="I440" s="22" t="s">
        <v>803</v>
      </c>
      <c r="J440" s="28" t="s">
        <v>804</v>
      </c>
      <c r="K440" s="23">
        <v>11817</v>
      </c>
    </row>
    <row r="441" spans="1:11" ht="30" customHeight="1">
      <c r="A441" s="16" t="s">
        <v>839</v>
      </c>
      <c r="B441" s="16" t="s">
        <v>109</v>
      </c>
      <c r="C441" s="17" t="s">
        <v>69</v>
      </c>
      <c r="D441" s="26" t="s">
        <v>69</v>
      </c>
      <c r="E441" s="18" t="s">
        <v>794</v>
      </c>
      <c r="F441" s="19">
        <v>847</v>
      </c>
      <c r="G441" s="20">
        <v>41782</v>
      </c>
      <c r="H441" s="21" t="s">
        <v>825</v>
      </c>
      <c r="I441" s="22" t="s">
        <v>803</v>
      </c>
      <c r="J441" s="28" t="s">
        <v>804</v>
      </c>
      <c r="K441" s="23">
        <v>9660</v>
      </c>
    </row>
    <row r="442" spans="1:11" ht="30" customHeight="1">
      <c r="A442" s="16" t="s">
        <v>839</v>
      </c>
      <c r="B442" s="16" t="s">
        <v>109</v>
      </c>
      <c r="C442" s="17" t="s">
        <v>69</v>
      </c>
      <c r="D442" s="26" t="s">
        <v>69</v>
      </c>
      <c r="E442" s="18" t="s">
        <v>794</v>
      </c>
      <c r="F442" s="19">
        <v>848</v>
      </c>
      <c r="G442" s="20">
        <v>41782</v>
      </c>
      <c r="H442" s="21" t="s">
        <v>826</v>
      </c>
      <c r="I442" s="22" t="s">
        <v>803</v>
      </c>
      <c r="J442" s="28" t="s">
        <v>804</v>
      </c>
      <c r="K442" s="23">
        <v>12356</v>
      </c>
    </row>
    <row r="443" spans="1:11" ht="30" customHeight="1">
      <c r="A443" s="16" t="s">
        <v>839</v>
      </c>
      <c r="B443" s="16" t="s">
        <v>109</v>
      </c>
      <c r="C443" s="17" t="s">
        <v>69</v>
      </c>
      <c r="D443" s="26" t="s">
        <v>69</v>
      </c>
      <c r="E443" s="18" t="s">
        <v>794</v>
      </c>
      <c r="F443" s="19">
        <v>849</v>
      </c>
      <c r="G443" s="20">
        <v>41782</v>
      </c>
      <c r="H443" s="21" t="s">
        <v>827</v>
      </c>
      <c r="I443" s="22" t="s">
        <v>807</v>
      </c>
      <c r="J443" s="28" t="s">
        <v>642</v>
      </c>
      <c r="K443" s="23">
        <v>89130</v>
      </c>
    </row>
    <row r="444" spans="1:11" ht="30" customHeight="1">
      <c r="A444" s="16" t="s">
        <v>839</v>
      </c>
      <c r="B444" s="16" t="s">
        <v>109</v>
      </c>
      <c r="C444" s="17" t="s">
        <v>69</v>
      </c>
      <c r="D444" s="26" t="s">
        <v>69</v>
      </c>
      <c r="E444" s="18" t="s">
        <v>794</v>
      </c>
      <c r="F444" s="19">
        <v>850</v>
      </c>
      <c r="G444" s="20">
        <v>41782</v>
      </c>
      <c r="H444" s="21" t="s">
        <v>827</v>
      </c>
      <c r="I444" s="22" t="s">
        <v>807</v>
      </c>
      <c r="J444" s="28" t="s">
        <v>642</v>
      </c>
      <c r="K444" s="23">
        <v>48732</v>
      </c>
    </row>
    <row r="445" spans="1:11" ht="30" customHeight="1">
      <c r="A445" s="16" t="s">
        <v>839</v>
      </c>
      <c r="B445" s="16" t="s">
        <v>109</v>
      </c>
      <c r="C445" s="17" t="s">
        <v>69</v>
      </c>
      <c r="D445" s="26" t="s">
        <v>69</v>
      </c>
      <c r="E445" s="18" t="s">
        <v>794</v>
      </c>
      <c r="F445" s="19">
        <v>851</v>
      </c>
      <c r="G445" s="20">
        <v>41782</v>
      </c>
      <c r="H445" s="21" t="s">
        <v>828</v>
      </c>
      <c r="I445" s="22" t="s">
        <v>807</v>
      </c>
      <c r="J445" s="28" t="s">
        <v>642</v>
      </c>
      <c r="K445" s="23">
        <v>175905</v>
      </c>
    </row>
    <row r="446" spans="1:11" ht="30" customHeight="1">
      <c r="A446" s="16" t="s">
        <v>839</v>
      </c>
      <c r="B446" s="16" t="s">
        <v>109</v>
      </c>
      <c r="C446" s="17" t="s">
        <v>69</v>
      </c>
      <c r="D446" s="26" t="s">
        <v>69</v>
      </c>
      <c r="E446" s="18" t="s">
        <v>794</v>
      </c>
      <c r="F446" s="19">
        <v>931</v>
      </c>
      <c r="G446" s="20">
        <v>41789</v>
      </c>
      <c r="H446" s="21" t="s">
        <v>829</v>
      </c>
      <c r="I446" s="22" t="s">
        <v>803</v>
      </c>
      <c r="J446" s="28" t="s">
        <v>804</v>
      </c>
      <c r="K446" s="23">
        <v>7165</v>
      </c>
    </row>
    <row r="447" spans="1:11" ht="30" customHeight="1">
      <c r="A447" s="16" t="s">
        <v>839</v>
      </c>
      <c r="B447" s="16" t="s">
        <v>109</v>
      </c>
      <c r="C447" s="17" t="s">
        <v>69</v>
      </c>
      <c r="D447" s="26" t="s">
        <v>69</v>
      </c>
      <c r="E447" s="18" t="s">
        <v>794</v>
      </c>
      <c r="F447" s="19">
        <v>934</v>
      </c>
      <c r="G447" s="20">
        <v>41789</v>
      </c>
      <c r="H447" s="21" t="s">
        <v>830</v>
      </c>
      <c r="I447" s="22" t="s">
        <v>803</v>
      </c>
      <c r="J447" s="28" t="s">
        <v>804</v>
      </c>
      <c r="K447" s="23">
        <v>4455</v>
      </c>
    </row>
    <row r="448" spans="1:11" ht="30" customHeight="1">
      <c r="A448" s="16" t="s">
        <v>839</v>
      </c>
      <c r="B448" s="16" t="s">
        <v>109</v>
      </c>
      <c r="C448" s="17" t="s">
        <v>69</v>
      </c>
      <c r="D448" s="26" t="s">
        <v>69</v>
      </c>
      <c r="E448" s="18" t="s">
        <v>794</v>
      </c>
      <c r="F448" s="19">
        <v>935</v>
      </c>
      <c r="G448" s="20">
        <v>41789</v>
      </c>
      <c r="H448" s="21" t="s">
        <v>831</v>
      </c>
      <c r="I448" s="22" t="s">
        <v>832</v>
      </c>
      <c r="J448" s="28" t="s">
        <v>833</v>
      </c>
      <c r="K448" s="23">
        <v>76841</v>
      </c>
    </row>
    <row r="449" spans="1:11" ht="30" customHeight="1">
      <c r="A449" s="16" t="s">
        <v>839</v>
      </c>
      <c r="B449" s="16" t="s">
        <v>109</v>
      </c>
      <c r="C449" s="17" t="s">
        <v>69</v>
      </c>
      <c r="D449" s="26" t="s">
        <v>69</v>
      </c>
      <c r="E449" s="18" t="s">
        <v>794</v>
      </c>
      <c r="F449" s="19">
        <v>936</v>
      </c>
      <c r="G449" s="20">
        <v>41789</v>
      </c>
      <c r="H449" s="21" t="s">
        <v>834</v>
      </c>
      <c r="I449" s="22" t="s">
        <v>807</v>
      </c>
      <c r="J449" s="28" t="s">
        <v>642</v>
      </c>
      <c r="K449" s="23">
        <v>181488</v>
      </c>
    </row>
    <row r="450" spans="1:11" ht="30" customHeight="1">
      <c r="A450" s="16" t="s">
        <v>839</v>
      </c>
      <c r="B450" s="16" t="s">
        <v>109</v>
      </c>
      <c r="C450" s="17" t="s">
        <v>69</v>
      </c>
      <c r="D450" s="26" t="s">
        <v>69</v>
      </c>
      <c r="E450" s="18" t="s">
        <v>794</v>
      </c>
      <c r="F450" s="19">
        <v>937</v>
      </c>
      <c r="G450" s="20">
        <v>41789</v>
      </c>
      <c r="H450" s="21" t="s">
        <v>835</v>
      </c>
      <c r="I450" s="22" t="s">
        <v>807</v>
      </c>
      <c r="J450" s="28" t="s">
        <v>642</v>
      </c>
      <c r="K450" s="23">
        <v>145441</v>
      </c>
    </row>
    <row r="451" spans="1:11" ht="30" customHeight="1">
      <c r="A451" s="16" t="s">
        <v>839</v>
      </c>
      <c r="B451" s="16" t="s">
        <v>109</v>
      </c>
      <c r="C451" s="17" t="s">
        <v>69</v>
      </c>
      <c r="D451" s="26" t="s">
        <v>69</v>
      </c>
      <c r="E451" s="18" t="s">
        <v>794</v>
      </c>
      <c r="F451" s="19">
        <v>938</v>
      </c>
      <c r="G451" s="20">
        <v>41789</v>
      </c>
      <c r="H451" s="21" t="s">
        <v>836</v>
      </c>
      <c r="I451" s="22" t="s">
        <v>807</v>
      </c>
      <c r="J451" s="28" t="s">
        <v>642</v>
      </c>
      <c r="K451" s="23">
        <v>269559</v>
      </c>
    </row>
    <row r="452" spans="1:11" ht="30" customHeight="1">
      <c r="A452" s="16" t="s">
        <v>839</v>
      </c>
      <c r="B452" s="16" t="s">
        <v>109</v>
      </c>
      <c r="C452" s="17" t="s">
        <v>69</v>
      </c>
      <c r="D452" s="26" t="s">
        <v>69</v>
      </c>
      <c r="E452" s="18" t="s">
        <v>794</v>
      </c>
      <c r="F452" s="19">
        <v>939</v>
      </c>
      <c r="G452" s="20">
        <v>41789</v>
      </c>
      <c r="H452" s="21" t="s">
        <v>837</v>
      </c>
      <c r="I452" s="22" t="s">
        <v>807</v>
      </c>
      <c r="J452" s="28" t="s">
        <v>642</v>
      </c>
      <c r="K452" s="23">
        <v>95255</v>
      </c>
    </row>
    <row r="453" spans="1:11" ht="30" customHeight="1">
      <c r="A453" s="16" t="s">
        <v>839</v>
      </c>
      <c r="B453" s="16" t="s">
        <v>109</v>
      </c>
      <c r="C453" s="17" t="s">
        <v>69</v>
      </c>
      <c r="D453" s="26" t="s">
        <v>69</v>
      </c>
      <c r="E453" s="18" t="s">
        <v>794</v>
      </c>
      <c r="F453" s="19">
        <v>940</v>
      </c>
      <c r="G453" s="20">
        <v>41789</v>
      </c>
      <c r="H453" s="21" t="s">
        <v>838</v>
      </c>
      <c r="I453" s="22" t="s">
        <v>807</v>
      </c>
      <c r="J453" s="28" t="s">
        <v>642</v>
      </c>
      <c r="K453" s="23">
        <v>354973</v>
      </c>
    </row>
    <row r="454" spans="1:11" ht="15" customHeight="1">
      <c r="A454" s="16" t="s">
        <v>839</v>
      </c>
      <c r="B454" s="16" t="s">
        <v>109</v>
      </c>
      <c r="C454" s="17" t="s">
        <v>69</v>
      </c>
      <c r="D454" s="26" t="s">
        <v>69</v>
      </c>
      <c r="E454" s="18" t="s">
        <v>794</v>
      </c>
      <c r="F454" s="19">
        <v>943</v>
      </c>
      <c r="G454" s="20">
        <v>41789</v>
      </c>
      <c r="H454" s="21" t="s">
        <v>810</v>
      </c>
      <c r="I454" s="22" t="s">
        <v>811</v>
      </c>
      <c r="J454" s="28" t="s">
        <v>452</v>
      </c>
      <c r="K454" s="23">
        <v>182153</v>
      </c>
    </row>
    <row r="455" spans="1:11" ht="30" customHeight="1">
      <c r="A455" s="16" t="s">
        <v>840</v>
      </c>
      <c r="B455" s="16" t="s">
        <v>11</v>
      </c>
      <c r="C455" s="17" t="s">
        <v>841</v>
      </c>
      <c r="D455" s="26" t="s">
        <v>841</v>
      </c>
      <c r="E455" s="18" t="s">
        <v>739</v>
      </c>
      <c r="F455" s="19">
        <v>20140033</v>
      </c>
      <c r="G455" s="20">
        <v>41767</v>
      </c>
      <c r="H455" s="21" t="s">
        <v>842</v>
      </c>
      <c r="I455" s="22" t="s">
        <v>843</v>
      </c>
      <c r="J455" s="28" t="s">
        <v>844</v>
      </c>
      <c r="K455" s="23">
        <v>29990</v>
      </c>
    </row>
    <row r="456" spans="1:11" ht="30" customHeight="1">
      <c r="A456" s="16" t="s">
        <v>840</v>
      </c>
      <c r="B456" s="16" t="s">
        <v>11</v>
      </c>
      <c r="C456" s="17" t="s">
        <v>841</v>
      </c>
      <c r="D456" s="26" t="s">
        <v>841</v>
      </c>
      <c r="E456" s="18" t="s">
        <v>739</v>
      </c>
      <c r="F456" s="19">
        <v>20140034</v>
      </c>
      <c r="G456" s="20">
        <v>41768</v>
      </c>
      <c r="H456" s="21" t="s">
        <v>845</v>
      </c>
      <c r="I456" s="22" t="s">
        <v>843</v>
      </c>
      <c r="J456" s="28" t="s">
        <v>844</v>
      </c>
      <c r="K456" s="23">
        <v>19790</v>
      </c>
    </row>
    <row r="457" spans="1:11" ht="30" customHeight="1">
      <c r="A457" s="16" t="s">
        <v>840</v>
      </c>
      <c r="B457" s="16" t="s">
        <v>11</v>
      </c>
      <c r="C457" s="17" t="s">
        <v>841</v>
      </c>
      <c r="D457" s="26" t="s">
        <v>841</v>
      </c>
      <c r="E457" s="18" t="s">
        <v>739</v>
      </c>
      <c r="F457" s="19">
        <v>20140035</v>
      </c>
      <c r="G457" s="20">
        <v>41768</v>
      </c>
      <c r="H457" s="21" t="s">
        <v>846</v>
      </c>
      <c r="I457" s="22" t="s">
        <v>847</v>
      </c>
      <c r="J457" s="28" t="s">
        <v>848</v>
      </c>
      <c r="K457" s="23">
        <v>1716016</v>
      </c>
    </row>
    <row r="458" spans="1:11" ht="30" customHeight="1">
      <c r="A458" s="16" t="s">
        <v>840</v>
      </c>
      <c r="B458" s="16" t="s">
        <v>11</v>
      </c>
      <c r="C458" s="17" t="s">
        <v>841</v>
      </c>
      <c r="D458" s="26" t="s">
        <v>841</v>
      </c>
      <c r="E458" s="18" t="s">
        <v>739</v>
      </c>
      <c r="F458" s="19">
        <v>20140036</v>
      </c>
      <c r="G458" s="20">
        <v>41775</v>
      </c>
      <c r="H458" s="21" t="s">
        <v>849</v>
      </c>
      <c r="I458" s="22" t="s">
        <v>847</v>
      </c>
      <c r="J458" s="28" t="s">
        <v>848</v>
      </c>
      <c r="K458" s="23">
        <v>24643</v>
      </c>
    </row>
    <row r="459" spans="1:11" ht="30" customHeight="1">
      <c r="A459" s="16" t="s">
        <v>840</v>
      </c>
      <c r="B459" s="16" t="s">
        <v>11</v>
      </c>
      <c r="C459" s="17" t="s">
        <v>841</v>
      </c>
      <c r="D459" s="26" t="s">
        <v>841</v>
      </c>
      <c r="E459" s="18" t="s">
        <v>739</v>
      </c>
      <c r="F459" s="19">
        <v>20140037</v>
      </c>
      <c r="G459" s="20">
        <v>41786</v>
      </c>
      <c r="H459" s="21" t="s">
        <v>850</v>
      </c>
      <c r="I459" s="22" t="s">
        <v>744</v>
      </c>
      <c r="J459" s="28" t="s">
        <v>178</v>
      </c>
      <c r="K459" s="23">
        <v>38159</v>
      </c>
    </row>
    <row r="460" spans="1:11" ht="30" customHeight="1">
      <c r="A460" s="16" t="s">
        <v>840</v>
      </c>
      <c r="B460" s="16" t="s">
        <v>109</v>
      </c>
      <c r="C460" s="17" t="s">
        <v>841</v>
      </c>
      <c r="D460" s="26" t="s">
        <v>841</v>
      </c>
      <c r="E460" s="18" t="s">
        <v>739</v>
      </c>
      <c r="F460" s="19">
        <v>20140038</v>
      </c>
      <c r="G460" s="20">
        <v>41786</v>
      </c>
      <c r="H460" s="21" t="s">
        <v>851</v>
      </c>
      <c r="I460" s="22" t="s">
        <v>852</v>
      </c>
      <c r="J460" s="28" t="s">
        <v>853</v>
      </c>
      <c r="K460" s="23">
        <v>69044</v>
      </c>
    </row>
    <row r="461" spans="1:11" ht="30" customHeight="1">
      <c r="A461" s="16" t="s">
        <v>840</v>
      </c>
      <c r="B461" s="16" t="s">
        <v>213</v>
      </c>
      <c r="C461" s="17" t="s">
        <v>1566</v>
      </c>
      <c r="D461" s="26">
        <v>41656</v>
      </c>
      <c r="E461" s="18" t="s">
        <v>70</v>
      </c>
      <c r="F461" s="19">
        <v>20140123</v>
      </c>
      <c r="G461" s="20">
        <v>41765</v>
      </c>
      <c r="H461" s="21" t="s">
        <v>854</v>
      </c>
      <c r="I461" s="22" t="s">
        <v>855</v>
      </c>
      <c r="J461" s="28" t="s">
        <v>535</v>
      </c>
      <c r="K461" s="23">
        <v>128674</v>
      </c>
    </row>
    <row r="462" spans="1:11" ht="30" customHeight="1">
      <c r="A462" s="16" t="s">
        <v>840</v>
      </c>
      <c r="B462" s="16" t="s">
        <v>213</v>
      </c>
      <c r="C462" s="17" t="s">
        <v>1566</v>
      </c>
      <c r="D462" s="26">
        <v>41656</v>
      </c>
      <c r="E462" s="18" t="s">
        <v>70</v>
      </c>
      <c r="F462" s="19">
        <v>20140124</v>
      </c>
      <c r="G462" s="20">
        <v>41765</v>
      </c>
      <c r="H462" s="21" t="s">
        <v>854</v>
      </c>
      <c r="I462" s="22" t="s">
        <v>855</v>
      </c>
      <c r="J462" s="28" t="s">
        <v>535</v>
      </c>
      <c r="K462" s="23">
        <v>128674</v>
      </c>
    </row>
    <row r="463" spans="1:11" ht="30" customHeight="1">
      <c r="A463" s="16" t="s">
        <v>840</v>
      </c>
      <c r="B463" s="16" t="s">
        <v>11</v>
      </c>
      <c r="C463" s="17" t="s">
        <v>841</v>
      </c>
      <c r="D463" s="26" t="s">
        <v>841</v>
      </c>
      <c r="E463" s="18" t="s">
        <v>70</v>
      </c>
      <c r="F463" s="19">
        <v>20140125</v>
      </c>
      <c r="G463" s="20">
        <v>41767</v>
      </c>
      <c r="H463" s="21" t="s">
        <v>856</v>
      </c>
      <c r="I463" s="22" t="s">
        <v>857</v>
      </c>
      <c r="J463" s="28" t="s">
        <v>858</v>
      </c>
      <c r="K463" s="23">
        <v>382230</v>
      </c>
    </row>
    <row r="464" spans="1:11" ht="30" customHeight="1">
      <c r="A464" s="16" t="s">
        <v>840</v>
      </c>
      <c r="B464" s="16" t="s">
        <v>11</v>
      </c>
      <c r="C464" s="17" t="s">
        <v>841</v>
      </c>
      <c r="D464" s="26" t="s">
        <v>841</v>
      </c>
      <c r="E464" s="18" t="s">
        <v>70</v>
      </c>
      <c r="F464" s="19">
        <v>20140126</v>
      </c>
      <c r="G464" s="20">
        <v>41768</v>
      </c>
      <c r="H464" s="21" t="s">
        <v>859</v>
      </c>
      <c r="I464" s="22" t="s">
        <v>860</v>
      </c>
      <c r="J464" s="28" t="s">
        <v>861</v>
      </c>
      <c r="K464" s="23">
        <v>83300</v>
      </c>
    </row>
    <row r="465" spans="1:11" ht="30" customHeight="1">
      <c r="A465" s="16" t="s">
        <v>840</v>
      </c>
      <c r="B465" s="16" t="s">
        <v>213</v>
      </c>
      <c r="C465" s="17" t="s">
        <v>1566</v>
      </c>
      <c r="D465" s="26">
        <v>41656</v>
      </c>
      <c r="E465" s="18" t="s">
        <v>70</v>
      </c>
      <c r="F465" s="19">
        <v>20140127</v>
      </c>
      <c r="G465" s="20">
        <v>41768</v>
      </c>
      <c r="H465" s="21" t="s">
        <v>862</v>
      </c>
      <c r="I465" s="22" t="s">
        <v>855</v>
      </c>
      <c r="J465" s="28" t="s">
        <v>535</v>
      </c>
      <c r="K465" s="23">
        <v>456810</v>
      </c>
    </row>
    <row r="466" spans="1:11" ht="30" customHeight="1">
      <c r="A466" s="16" t="s">
        <v>840</v>
      </c>
      <c r="B466" s="16" t="s">
        <v>213</v>
      </c>
      <c r="C466" s="17" t="s">
        <v>1566</v>
      </c>
      <c r="D466" s="26">
        <v>41656</v>
      </c>
      <c r="E466" s="18" t="s">
        <v>70</v>
      </c>
      <c r="F466" s="19">
        <v>20140134</v>
      </c>
      <c r="G466" s="20">
        <v>41772</v>
      </c>
      <c r="H466" s="21" t="s">
        <v>863</v>
      </c>
      <c r="I466" s="22" t="s">
        <v>855</v>
      </c>
      <c r="J466" s="28" t="s">
        <v>535</v>
      </c>
      <c r="K466" s="23">
        <v>192671</v>
      </c>
    </row>
    <row r="467" spans="1:11" ht="30" customHeight="1">
      <c r="A467" s="16" t="s">
        <v>840</v>
      </c>
      <c r="B467" s="16" t="s">
        <v>213</v>
      </c>
      <c r="C467" s="17" t="s">
        <v>1566</v>
      </c>
      <c r="D467" s="26">
        <v>41656</v>
      </c>
      <c r="E467" s="18" t="s">
        <v>70</v>
      </c>
      <c r="F467" s="19">
        <v>20140135</v>
      </c>
      <c r="G467" s="20">
        <v>41772</v>
      </c>
      <c r="H467" s="21" t="s">
        <v>864</v>
      </c>
      <c r="I467" s="22" t="s">
        <v>855</v>
      </c>
      <c r="J467" s="28" t="s">
        <v>535</v>
      </c>
      <c r="K467" s="23">
        <v>287810</v>
      </c>
    </row>
    <row r="468" spans="1:11" ht="30" customHeight="1">
      <c r="A468" s="16" t="s">
        <v>840</v>
      </c>
      <c r="B468" s="16" t="s">
        <v>213</v>
      </c>
      <c r="C468" s="17" t="s">
        <v>1566</v>
      </c>
      <c r="D468" s="26">
        <v>41656</v>
      </c>
      <c r="E468" s="18" t="s">
        <v>70</v>
      </c>
      <c r="F468" s="19">
        <v>20140136</v>
      </c>
      <c r="G468" s="20">
        <v>41772</v>
      </c>
      <c r="H468" s="21" t="s">
        <v>865</v>
      </c>
      <c r="I468" s="22" t="s">
        <v>855</v>
      </c>
      <c r="J468" s="28" t="s">
        <v>535</v>
      </c>
      <c r="K468" s="23">
        <v>160298</v>
      </c>
    </row>
    <row r="469" spans="1:11" ht="30" customHeight="1">
      <c r="A469" s="16" t="s">
        <v>840</v>
      </c>
      <c r="B469" s="16" t="s">
        <v>213</v>
      </c>
      <c r="C469" s="17" t="s">
        <v>1566</v>
      </c>
      <c r="D469" s="26">
        <v>41656</v>
      </c>
      <c r="E469" s="18" t="s">
        <v>70</v>
      </c>
      <c r="F469" s="19">
        <v>20140137</v>
      </c>
      <c r="G469" s="20">
        <v>41772</v>
      </c>
      <c r="H469" s="21" t="s">
        <v>866</v>
      </c>
      <c r="I469" s="22" t="s">
        <v>855</v>
      </c>
      <c r="J469" s="28" t="s">
        <v>535</v>
      </c>
      <c r="K469" s="23">
        <v>138298</v>
      </c>
    </row>
    <row r="470" spans="1:11" ht="30" customHeight="1">
      <c r="A470" s="16" t="s">
        <v>840</v>
      </c>
      <c r="B470" s="16" t="s">
        <v>13</v>
      </c>
      <c r="C470" s="17" t="s">
        <v>867</v>
      </c>
      <c r="D470" s="26">
        <v>40821</v>
      </c>
      <c r="E470" s="18" t="s">
        <v>70</v>
      </c>
      <c r="F470" s="19">
        <v>20140138</v>
      </c>
      <c r="G470" s="20">
        <v>41773</v>
      </c>
      <c r="H470" s="21" t="s">
        <v>868</v>
      </c>
      <c r="I470" s="22" t="s">
        <v>869</v>
      </c>
      <c r="J470" s="28" t="s">
        <v>870</v>
      </c>
      <c r="K470" s="23">
        <v>286200</v>
      </c>
    </row>
    <row r="471" spans="1:11" ht="30" customHeight="1">
      <c r="A471" s="16" t="s">
        <v>840</v>
      </c>
      <c r="B471" s="16" t="s">
        <v>213</v>
      </c>
      <c r="C471" s="17" t="s">
        <v>1566</v>
      </c>
      <c r="D471" s="26">
        <v>41656</v>
      </c>
      <c r="E471" s="18" t="s">
        <v>70</v>
      </c>
      <c r="F471" s="19">
        <v>20140141</v>
      </c>
      <c r="G471" s="20">
        <v>41774</v>
      </c>
      <c r="H471" s="21" t="s">
        <v>871</v>
      </c>
      <c r="I471" s="22" t="s">
        <v>855</v>
      </c>
      <c r="J471" s="28" t="s">
        <v>535</v>
      </c>
      <c r="K471" s="23">
        <v>126298</v>
      </c>
    </row>
    <row r="472" spans="1:11" ht="30" customHeight="1">
      <c r="A472" s="16" t="s">
        <v>840</v>
      </c>
      <c r="B472" s="16" t="s">
        <v>213</v>
      </c>
      <c r="C472" s="17" t="s">
        <v>1566</v>
      </c>
      <c r="D472" s="26">
        <v>41656</v>
      </c>
      <c r="E472" s="18" t="s">
        <v>70</v>
      </c>
      <c r="F472" s="19">
        <v>20140145</v>
      </c>
      <c r="G472" s="20">
        <v>41781</v>
      </c>
      <c r="H472" s="21" t="s">
        <v>872</v>
      </c>
      <c r="I472" s="22" t="s">
        <v>855</v>
      </c>
      <c r="J472" s="28" t="s">
        <v>535</v>
      </c>
      <c r="K472" s="23">
        <v>128208</v>
      </c>
    </row>
    <row r="473" spans="1:11" ht="30" customHeight="1">
      <c r="A473" s="16" t="s">
        <v>840</v>
      </c>
      <c r="B473" s="16" t="s">
        <v>213</v>
      </c>
      <c r="C473" s="17" t="s">
        <v>1566</v>
      </c>
      <c r="D473" s="26">
        <v>41656</v>
      </c>
      <c r="E473" s="18" t="s">
        <v>70</v>
      </c>
      <c r="F473" s="19">
        <v>20140146</v>
      </c>
      <c r="G473" s="20">
        <v>41781</v>
      </c>
      <c r="H473" s="21" t="s">
        <v>873</v>
      </c>
      <c r="I473" s="22" t="s">
        <v>855</v>
      </c>
      <c r="J473" s="28" t="s">
        <v>535</v>
      </c>
      <c r="K473" s="23">
        <v>189708</v>
      </c>
    </row>
    <row r="474" spans="1:11" ht="30" customHeight="1">
      <c r="A474" s="16" t="s">
        <v>840</v>
      </c>
      <c r="B474" s="16" t="s">
        <v>213</v>
      </c>
      <c r="C474" s="17" t="s">
        <v>1566</v>
      </c>
      <c r="D474" s="26">
        <v>41656</v>
      </c>
      <c r="E474" s="18" t="s">
        <v>70</v>
      </c>
      <c r="F474" s="19">
        <v>20140147</v>
      </c>
      <c r="G474" s="20">
        <v>41781</v>
      </c>
      <c r="H474" s="21" t="s">
        <v>874</v>
      </c>
      <c r="I474" s="22" t="s">
        <v>855</v>
      </c>
      <c r="J474" s="28" t="s">
        <v>535</v>
      </c>
      <c r="K474" s="23">
        <v>198208</v>
      </c>
    </row>
    <row r="475" spans="1:11" ht="30" customHeight="1">
      <c r="A475" s="16" t="s">
        <v>840</v>
      </c>
      <c r="B475" s="16" t="s">
        <v>213</v>
      </c>
      <c r="C475" s="17" t="s">
        <v>1566</v>
      </c>
      <c r="D475" s="26">
        <v>41656</v>
      </c>
      <c r="E475" s="18" t="s">
        <v>70</v>
      </c>
      <c r="F475" s="19">
        <v>20140148</v>
      </c>
      <c r="G475" s="20">
        <v>41782</v>
      </c>
      <c r="H475" s="21" t="s">
        <v>871</v>
      </c>
      <c r="I475" s="22" t="s">
        <v>855</v>
      </c>
      <c r="J475" s="28" t="s">
        <v>535</v>
      </c>
      <c r="K475" s="23">
        <v>165708</v>
      </c>
    </row>
    <row r="476" spans="1:11" ht="30" customHeight="1">
      <c r="A476" s="16" t="s">
        <v>840</v>
      </c>
      <c r="B476" s="16" t="s">
        <v>213</v>
      </c>
      <c r="C476" s="17" t="s">
        <v>1566</v>
      </c>
      <c r="D476" s="26">
        <v>41656</v>
      </c>
      <c r="E476" s="18" t="s">
        <v>70</v>
      </c>
      <c r="F476" s="19">
        <v>20140149</v>
      </c>
      <c r="G476" s="20">
        <v>41782</v>
      </c>
      <c r="H476" s="21" t="s">
        <v>875</v>
      </c>
      <c r="I476" s="22" t="s">
        <v>855</v>
      </c>
      <c r="J476" s="28" t="s">
        <v>535</v>
      </c>
      <c r="K476" s="23">
        <v>124021</v>
      </c>
    </row>
    <row r="477" spans="1:11" ht="30" customHeight="1">
      <c r="A477" s="16" t="s">
        <v>840</v>
      </c>
      <c r="B477" s="16" t="s">
        <v>213</v>
      </c>
      <c r="C477" s="17" t="s">
        <v>1566</v>
      </c>
      <c r="D477" s="26">
        <v>41656</v>
      </c>
      <c r="E477" s="18" t="s">
        <v>70</v>
      </c>
      <c r="F477" s="19">
        <v>20140150</v>
      </c>
      <c r="G477" s="20">
        <v>41782</v>
      </c>
      <c r="H477" s="21" t="s">
        <v>871</v>
      </c>
      <c r="I477" s="22" t="s">
        <v>855</v>
      </c>
      <c r="J477" s="28" t="s">
        <v>535</v>
      </c>
      <c r="K477" s="23">
        <v>198208</v>
      </c>
    </row>
    <row r="478" spans="1:11" ht="30" customHeight="1">
      <c r="A478" s="16" t="s">
        <v>840</v>
      </c>
      <c r="B478" s="16" t="s">
        <v>11</v>
      </c>
      <c r="C478" s="17" t="s">
        <v>841</v>
      </c>
      <c r="D478" s="26" t="s">
        <v>841</v>
      </c>
      <c r="E478" s="18" t="s">
        <v>70</v>
      </c>
      <c r="F478" s="19">
        <v>20140156</v>
      </c>
      <c r="G478" s="20">
        <v>41786</v>
      </c>
      <c r="H478" s="21" t="s">
        <v>876</v>
      </c>
      <c r="I478" s="22" t="s">
        <v>877</v>
      </c>
      <c r="J478" s="28" t="s">
        <v>878</v>
      </c>
      <c r="K478" s="23">
        <v>150000</v>
      </c>
    </row>
    <row r="479" spans="1:11" ht="30" customHeight="1">
      <c r="A479" s="16" t="s">
        <v>840</v>
      </c>
      <c r="B479" s="16" t="s">
        <v>213</v>
      </c>
      <c r="C479" s="17" t="s">
        <v>1566</v>
      </c>
      <c r="D479" s="26">
        <v>41656</v>
      </c>
      <c r="E479" s="18" t="s">
        <v>70</v>
      </c>
      <c r="F479" s="19">
        <v>20140157</v>
      </c>
      <c r="G479" s="20">
        <v>41787</v>
      </c>
      <c r="H479" s="21" t="s">
        <v>879</v>
      </c>
      <c r="I479" s="22" t="s">
        <v>855</v>
      </c>
      <c r="J479" s="28" t="s">
        <v>535</v>
      </c>
      <c r="K479" s="23">
        <v>98049</v>
      </c>
    </row>
    <row r="480" spans="1:11" ht="30" customHeight="1">
      <c r="A480" s="16" t="s">
        <v>840</v>
      </c>
      <c r="B480" s="16" t="s">
        <v>213</v>
      </c>
      <c r="C480" s="17" t="s">
        <v>1566</v>
      </c>
      <c r="D480" s="26">
        <v>41656</v>
      </c>
      <c r="E480" s="18" t="s">
        <v>70</v>
      </c>
      <c r="F480" s="19">
        <v>20140158</v>
      </c>
      <c r="G480" s="20">
        <v>41787</v>
      </c>
      <c r="H480" s="21" t="s">
        <v>880</v>
      </c>
      <c r="I480" s="22" t="s">
        <v>855</v>
      </c>
      <c r="J480" s="28" t="s">
        <v>535</v>
      </c>
      <c r="K480" s="23">
        <v>198244</v>
      </c>
    </row>
    <row r="481" spans="1:11" ht="30" customHeight="1">
      <c r="A481" s="16" t="s">
        <v>840</v>
      </c>
      <c r="B481" s="16" t="s">
        <v>11</v>
      </c>
      <c r="C481" s="17" t="s">
        <v>841</v>
      </c>
      <c r="D481" s="26" t="s">
        <v>841</v>
      </c>
      <c r="E481" s="18" t="s">
        <v>70</v>
      </c>
      <c r="F481" s="19">
        <v>20140162</v>
      </c>
      <c r="G481" s="20">
        <v>41789</v>
      </c>
      <c r="H481" s="21" t="s">
        <v>881</v>
      </c>
      <c r="I481" s="22" t="s">
        <v>716</v>
      </c>
      <c r="J481" s="28" t="s">
        <v>717</v>
      </c>
      <c r="K481" s="23">
        <v>231066</v>
      </c>
    </row>
    <row r="482" spans="1:11" ht="30" customHeight="1">
      <c r="A482" s="16" t="s">
        <v>840</v>
      </c>
      <c r="B482" s="16" t="s">
        <v>213</v>
      </c>
      <c r="C482" s="17" t="s">
        <v>1566</v>
      </c>
      <c r="D482" s="26">
        <v>41656</v>
      </c>
      <c r="E482" s="18" t="s">
        <v>70</v>
      </c>
      <c r="F482" s="19">
        <v>20140163</v>
      </c>
      <c r="G482" s="20">
        <v>41789</v>
      </c>
      <c r="H482" s="21" t="s">
        <v>882</v>
      </c>
      <c r="I482" s="22" t="s">
        <v>855</v>
      </c>
      <c r="J482" s="28" t="s">
        <v>535</v>
      </c>
      <c r="K482" s="23">
        <v>116744</v>
      </c>
    </row>
    <row r="483" spans="1:11" ht="30" customHeight="1">
      <c r="A483" s="16" t="s">
        <v>840</v>
      </c>
      <c r="B483" s="16" t="s">
        <v>213</v>
      </c>
      <c r="C483" s="17" t="s">
        <v>1566</v>
      </c>
      <c r="D483" s="26">
        <v>41656</v>
      </c>
      <c r="E483" s="18" t="s">
        <v>70</v>
      </c>
      <c r="F483" s="19">
        <v>20140164</v>
      </c>
      <c r="G483" s="20">
        <v>41789</v>
      </c>
      <c r="H483" s="21" t="s">
        <v>883</v>
      </c>
      <c r="I483" s="22" t="s">
        <v>855</v>
      </c>
      <c r="J483" s="28" t="s">
        <v>535</v>
      </c>
      <c r="K483" s="23">
        <v>114744</v>
      </c>
    </row>
    <row r="484" spans="1:11" ht="30" customHeight="1">
      <c r="A484" s="16" t="s">
        <v>840</v>
      </c>
      <c r="B484" s="16" t="s">
        <v>13</v>
      </c>
      <c r="C484" s="17" t="s">
        <v>884</v>
      </c>
      <c r="D484" s="26">
        <v>41782</v>
      </c>
      <c r="E484" s="18" t="s">
        <v>70</v>
      </c>
      <c r="F484" s="19" t="s">
        <v>885</v>
      </c>
      <c r="G484" s="20"/>
      <c r="H484" s="21" t="s">
        <v>886</v>
      </c>
      <c r="I484" s="22" t="s">
        <v>887</v>
      </c>
      <c r="J484" s="28" t="s">
        <v>197</v>
      </c>
      <c r="K484" s="23">
        <v>600000</v>
      </c>
    </row>
    <row r="485" spans="1:11" ht="15" customHeight="1">
      <c r="A485" s="16" t="s">
        <v>840</v>
      </c>
      <c r="B485" s="16" t="s">
        <v>109</v>
      </c>
      <c r="C485" s="17" t="s">
        <v>841</v>
      </c>
      <c r="D485" s="26" t="s">
        <v>841</v>
      </c>
      <c r="E485" s="18" t="s">
        <v>15</v>
      </c>
      <c r="F485" s="19" t="s">
        <v>841</v>
      </c>
      <c r="G485" s="20" t="s">
        <v>841</v>
      </c>
      <c r="H485" s="21" t="s">
        <v>888</v>
      </c>
      <c r="I485" s="22" t="s">
        <v>889</v>
      </c>
      <c r="J485" s="28" t="s">
        <v>890</v>
      </c>
      <c r="K485" s="23">
        <v>41400</v>
      </c>
    </row>
    <row r="486" spans="1:11" ht="30" customHeight="1">
      <c r="A486" s="16" t="s">
        <v>840</v>
      </c>
      <c r="B486" s="16" t="s">
        <v>109</v>
      </c>
      <c r="C486" s="17" t="s">
        <v>841</v>
      </c>
      <c r="D486" s="26" t="str">
        <f t="shared" ref="D486:D500" si="2">+IF(C486="","",IF(C486="No Aplica","No Aplica","Ingrese Fecha"))</f>
        <v>No Aplica</v>
      </c>
      <c r="E486" s="18" t="s">
        <v>15</v>
      </c>
      <c r="F486" s="19" t="s">
        <v>841</v>
      </c>
      <c r="G486" s="20" t="s">
        <v>841</v>
      </c>
      <c r="H486" s="21" t="s">
        <v>891</v>
      </c>
      <c r="I486" s="22" t="s">
        <v>832</v>
      </c>
      <c r="J486" s="28" t="s">
        <v>833</v>
      </c>
      <c r="K486" s="23">
        <v>66500</v>
      </c>
    </row>
    <row r="487" spans="1:11" ht="30" customHeight="1">
      <c r="A487" s="16" t="s">
        <v>840</v>
      </c>
      <c r="B487" s="16" t="s">
        <v>109</v>
      </c>
      <c r="C487" s="17" t="s">
        <v>841</v>
      </c>
      <c r="D487" s="26" t="str">
        <f t="shared" si="2"/>
        <v>No Aplica</v>
      </c>
      <c r="E487" s="18" t="s">
        <v>15</v>
      </c>
      <c r="F487" s="19" t="s">
        <v>841</v>
      </c>
      <c r="G487" s="20" t="s">
        <v>841</v>
      </c>
      <c r="H487" s="21" t="s">
        <v>892</v>
      </c>
      <c r="I487" s="22" t="s">
        <v>832</v>
      </c>
      <c r="J487" s="28" t="s">
        <v>833</v>
      </c>
      <c r="K487" s="23">
        <v>492515</v>
      </c>
    </row>
    <row r="488" spans="1:11" ht="30" customHeight="1">
      <c r="A488" s="16" t="s">
        <v>840</v>
      </c>
      <c r="B488" s="16" t="s">
        <v>109</v>
      </c>
      <c r="C488" s="17" t="s">
        <v>841</v>
      </c>
      <c r="D488" s="26" t="str">
        <f t="shared" si="2"/>
        <v>No Aplica</v>
      </c>
      <c r="E488" s="18" t="s">
        <v>15</v>
      </c>
      <c r="F488" s="19" t="s">
        <v>841</v>
      </c>
      <c r="G488" s="20" t="s">
        <v>841</v>
      </c>
      <c r="H488" s="21" t="s">
        <v>893</v>
      </c>
      <c r="I488" s="22" t="s">
        <v>894</v>
      </c>
      <c r="J488" s="28" t="s">
        <v>895</v>
      </c>
      <c r="K488" s="23">
        <v>13843</v>
      </c>
    </row>
    <row r="489" spans="1:11" ht="30" customHeight="1">
      <c r="A489" s="16" t="s">
        <v>840</v>
      </c>
      <c r="B489" s="16" t="s">
        <v>109</v>
      </c>
      <c r="C489" s="17" t="s">
        <v>841</v>
      </c>
      <c r="D489" s="26" t="str">
        <f t="shared" si="2"/>
        <v>No Aplica</v>
      </c>
      <c r="E489" s="18" t="s">
        <v>15</v>
      </c>
      <c r="F489" s="19" t="s">
        <v>841</v>
      </c>
      <c r="G489" s="20" t="s">
        <v>841</v>
      </c>
      <c r="H489" s="21" t="s">
        <v>896</v>
      </c>
      <c r="I489" s="22" t="s">
        <v>894</v>
      </c>
      <c r="J489" s="28" t="s">
        <v>895</v>
      </c>
      <c r="K489" s="23">
        <v>4612</v>
      </c>
    </row>
    <row r="490" spans="1:11" ht="30" customHeight="1">
      <c r="A490" s="16" t="s">
        <v>840</v>
      </c>
      <c r="B490" s="16" t="s">
        <v>109</v>
      </c>
      <c r="C490" s="17" t="s">
        <v>841</v>
      </c>
      <c r="D490" s="26" t="str">
        <f t="shared" si="2"/>
        <v>No Aplica</v>
      </c>
      <c r="E490" s="18" t="s">
        <v>15</v>
      </c>
      <c r="F490" s="19" t="s">
        <v>841</v>
      </c>
      <c r="G490" s="20" t="s">
        <v>841</v>
      </c>
      <c r="H490" s="21" t="s">
        <v>897</v>
      </c>
      <c r="I490" s="22" t="s">
        <v>894</v>
      </c>
      <c r="J490" s="28" t="s">
        <v>895</v>
      </c>
      <c r="K490" s="23">
        <v>6950</v>
      </c>
    </row>
    <row r="491" spans="1:11" ht="30" customHeight="1">
      <c r="A491" s="16" t="s">
        <v>840</v>
      </c>
      <c r="B491" s="16" t="s">
        <v>109</v>
      </c>
      <c r="C491" s="17" t="s">
        <v>841</v>
      </c>
      <c r="D491" s="26" t="str">
        <f t="shared" si="2"/>
        <v>No Aplica</v>
      </c>
      <c r="E491" s="18" t="s">
        <v>15</v>
      </c>
      <c r="F491" s="19" t="s">
        <v>841</v>
      </c>
      <c r="G491" s="20" t="s">
        <v>841</v>
      </c>
      <c r="H491" s="21" t="s">
        <v>898</v>
      </c>
      <c r="I491" s="22" t="s">
        <v>894</v>
      </c>
      <c r="J491" s="28" t="s">
        <v>895</v>
      </c>
      <c r="K491" s="23">
        <v>14450</v>
      </c>
    </row>
    <row r="492" spans="1:11" ht="30" customHeight="1">
      <c r="A492" s="16" t="s">
        <v>840</v>
      </c>
      <c r="B492" s="16" t="s">
        <v>109</v>
      </c>
      <c r="C492" s="17" t="s">
        <v>841</v>
      </c>
      <c r="D492" s="26" t="str">
        <f t="shared" si="2"/>
        <v>No Aplica</v>
      </c>
      <c r="E492" s="18" t="s">
        <v>15</v>
      </c>
      <c r="F492" s="19" t="s">
        <v>841</v>
      </c>
      <c r="G492" s="20" t="s">
        <v>841</v>
      </c>
      <c r="H492" s="21" t="s">
        <v>899</v>
      </c>
      <c r="I492" s="22" t="s">
        <v>894</v>
      </c>
      <c r="J492" s="28" t="s">
        <v>895</v>
      </c>
      <c r="K492" s="23">
        <v>17150</v>
      </c>
    </row>
    <row r="493" spans="1:11" ht="30" customHeight="1">
      <c r="A493" s="16" t="s">
        <v>840</v>
      </c>
      <c r="B493" s="16" t="s">
        <v>109</v>
      </c>
      <c r="C493" s="17" t="s">
        <v>841</v>
      </c>
      <c r="D493" s="26" t="str">
        <f t="shared" si="2"/>
        <v>No Aplica</v>
      </c>
      <c r="E493" s="18" t="s">
        <v>15</v>
      </c>
      <c r="F493" s="19" t="s">
        <v>841</v>
      </c>
      <c r="G493" s="20" t="s">
        <v>841</v>
      </c>
      <c r="H493" s="21" t="s">
        <v>900</v>
      </c>
      <c r="I493" s="22" t="s">
        <v>894</v>
      </c>
      <c r="J493" s="28" t="s">
        <v>895</v>
      </c>
      <c r="K493" s="23">
        <f>31640</f>
        <v>31640</v>
      </c>
    </row>
    <row r="494" spans="1:11" ht="30" customHeight="1">
      <c r="A494" s="16" t="s">
        <v>840</v>
      </c>
      <c r="B494" s="16" t="s">
        <v>109</v>
      </c>
      <c r="C494" s="17" t="s">
        <v>841</v>
      </c>
      <c r="D494" s="26" t="s">
        <v>841</v>
      </c>
      <c r="E494" s="18" t="s">
        <v>15</v>
      </c>
      <c r="F494" s="19" t="s">
        <v>841</v>
      </c>
      <c r="G494" s="20" t="s">
        <v>841</v>
      </c>
      <c r="H494" s="21" t="s">
        <v>901</v>
      </c>
      <c r="I494" s="22" t="s">
        <v>894</v>
      </c>
      <c r="J494" s="28" t="s">
        <v>895</v>
      </c>
      <c r="K494" s="23">
        <f>119366+103197</f>
        <v>222563</v>
      </c>
    </row>
    <row r="495" spans="1:11" ht="30" customHeight="1">
      <c r="A495" s="16" t="s">
        <v>840</v>
      </c>
      <c r="B495" s="16" t="s">
        <v>109</v>
      </c>
      <c r="C495" s="17" t="s">
        <v>841</v>
      </c>
      <c r="D495" s="26" t="s">
        <v>841</v>
      </c>
      <c r="E495" s="18" t="s">
        <v>15</v>
      </c>
      <c r="F495" s="19" t="s">
        <v>841</v>
      </c>
      <c r="G495" s="20" t="s">
        <v>841</v>
      </c>
      <c r="H495" s="21" t="s">
        <v>902</v>
      </c>
      <c r="I495" s="22" t="s">
        <v>894</v>
      </c>
      <c r="J495" s="28" t="s">
        <v>895</v>
      </c>
      <c r="K495" s="23">
        <v>372556</v>
      </c>
    </row>
    <row r="496" spans="1:11" ht="30" customHeight="1">
      <c r="A496" s="16" t="s">
        <v>840</v>
      </c>
      <c r="B496" s="16" t="s">
        <v>109</v>
      </c>
      <c r="C496" s="17" t="s">
        <v>841</v>
      </c>
      <c r="D496" s="26" t="s">
        <v>841</v>
      </c>
      <c r="E496" s="18" t="s">
        <v>15</v>
      </c>
      <c r="F496" s="19" t="s">
        <v>841</v>
      </c>
      <c r="G496" s="20" t="s">
        <v>841</v>
      </c>
      <c r="H496" s="21" t="s">
        <v>903</v>
      </c>
      <c r="I496" s="22" t="s">
        <v>894</v>
      </c>
      <c r="J496" s="28" t="s">
        <v>895</v>
      </c>
      <c r="K496" s="23">
        <v>44257</v>
      </c>
    </row>
    <row r="497" spans="1:11" ht="30" customHeight="1">
      <c r="A497" s="16" t="s">
        <v>840</v>
      </c>
      <c r="B497" s="16" t="s">
        <v>109</v>
      </c>
      <c r="C497" s="17" t="s">
        <v>841</v>
      </c>
      <c r="D497" s="26" t="s">
        <v>841</v>
      </c>
      <c r="E497" s="18" t="s">
        <v>15</v>
      </c>
      <c r="F497" s="19" t="s">
        <v>841</v>
      </c>
      <c r="G497" s="20" t="s">
        <v>841</v>
      </c>
      <c r="H497" s="21" t="s">
        <v>904</v>
      </c>
      <c r="I497" s="22" t="s">
        <v>894</v>
      </c>
      <c r="J497" s="28" t="s">
        <v>895</v>
      </c>
      <c r="K497" s="23">
        <v>900</v>
      </c>
    </row>
    <row r="498" spans="1:11" ht="30" customHeight="1">
      <c r="A498" s="16" t="s">
        <v>840</v>
      </c>
      <c r="B498" s="16" t="s">
        <v>109</v>
      </c>
      <c r="C498" s="17" t="s">
        <v>841</v>
      </c>
      <c r="D498" s="26" t="s">
        <v>841</v>
      </c>
      <c r="E498" s="18" t="s">
        <v>15</v>
      </c>
      <c r="F498" s="19" t="s">
        <v>841</v>
      </c>
      <c r="G498" s="20" t="s">
        <v>841</v>
      </c>
      <c r="H498" s="21" t="s">
        <v>905</v>
      </c>
      <c r="I498" s="22" t="s">
        <v>906</v>
      </c>
      <c r="J498" s="28" t="s">
        <v>907</v>
      </c>
      <c r="K498" s="23">
        <v>9960</v>
      </c>
    </row>
    <row r="499" spans="1:11" ht="30" customHeight="1">
      <c r="A499" s="16" t="s">
        <v>840</v>
      </c>
      <c r="B499" s="16" t="s">
        <v>109</v>
      </c>
      <c r="C499" s="17" t="s">
        <v>841</v>
      </c>
      <c r="D499" s="26" t="s">
        <v>841</v>
      </c>
      <c r="E499" s="18" t="s">
        <v>15</v>
      </c>
      <c r="F499" s="19" t="s">
        <v>841</v>
      </c>
      <c r="G499" s="20" t="s">
        <v>841</v>
      </c>
      <c r="H499" s="21" t="s">
        <v>908</v>
      </c>
      <c r="I499" s="22" t="s">
        <v>894</v>
      </c>
      <c r="J499" s="28" t="s">
        <v>895</v>
      </c>
      <c r="K499" s="23">
        <v>3909</v>
      </c>
    </row>
    <row r="500" spans="1:11" ht="30" customHeight="1">
      <c r="A500" s="16" t="s">
        <v>840</v>
      </c>
      <c r="B500" s="16" t="s">
        <v>109</v>
      </c>
      <c r="C500" s="17" t="s">
        <v>841</v>
      </c>
      <c r="D500" s="26" t="str">
        <f t="shared" si="2"/>
        <v>No Aplica</v>
      </c>
      <c r="E500" s="18" t="s">
        <v>15</v>
      </c>
      <c r="F500" s="19" t="s">
        <v>841</v>
      </c>
      <c r="G500" s="20" t="s">
        <v>841</v>
      </c>
      <c r="H500" s="21" t="s">
        <v>909</v>
      </c>
      <c r="I500" s="22" t="s">
        <v>910</v>
      </c>
      <c r="J500" s="28" t="s">
        <v>659</v>
      </c>
      <c r="K500" s="23">
        <v>20000</v>
      </c>
    </row>
    <row r="501" spans="1:11" ht="30" customHeight="1">
      <c r="A501" s="16" t="s">
        <v>840</v>
      </c>
      <c r="B501" s="16" t="s">
        <v>109</v>
      </c>
      <c r="C501" s="17" t="s">
        <v>841</v>
      </c>
      <c r="D501" s="26" t="s">
        <v>841</v>
      </c>
      <c r="E501" s="18" t="s">
        <v>15</v>
      </c>
      <c r="F501" s="19" t="s">
        <v>841</v>
      </c>
      <c r="G501" s="20" t="s">
        <v>841</v>
      </c>
      <c r="H501" s="21" t="s">
        <v>911</v>
      </c>
      <c r="I501" s="22" t="s">
        <v>910</v>
      </c>
      <c r="J501" s="28" t="s">
        <v>659</v>
      </c>
      <c r="K501" s="23">
        <v>114560</v>
      </c>
    </row>
    <row r="502" spans="1:11" ht="30" customHeight="1">
      <c r="A502" s="16" t="s">
        <v>840</v>
      </c>
      <c r="B502" s="16" t="s">
        <v>109</v>
      </c>
      <c r="C502" s="17" t="s">
        <v>841</v>
      </c>
      <c r="D502" s="26" t="s">
        <v>841</v>
      </c>
      <c r="E502" s="18" t="s">
        <v>15</v>
      </c>
      <c r="F502" s="19" t="s">
        <v>841</v>
      </c>
      <c r="G502" s="20" t="s">
        <v>841</v>
      </c>
      <c r="H502" s="21" t="s">
        <v>912</v>
      </c>
      <c r="I502" s="22" t="s">
        <v>910</v>
      </c>
      <c r="J502" s="28" t="s">
        <v>659</v>
      </c>
      <c r="K502" s="23">
        <f>146500+23400+153027</f>
        <v>322927</v>
      </c>
    </row>
    <row r="503" spans="1:11" ht="30" customHeight="1">
      <c r="A503" s="16" t="s">
        <v>840</v>
      </c>
      <c r="B503" s="16" t="s">
        <v>109</v>
      </c>
      <c r="C503" s="17" t="s">
        <v>841</v>
      </c>
      <c r="D503" s="26" t="s">
        <v>841</v>
      </c>
      <c r="E503" s="18" t="s">
        <v>15</v>
      </c>
      <c r="F503" s="19" t="s">
        <v>841</v>
      </c>
      <c r="G503" s="20" t="s">
        <v>841</v>
      </c>
      <c r="H503" s="21" t="s">
        <v>913</v>
      </c>
      <c r="I503" s="22" t="s">
        <v>910</v>
      </c>
      <c r="J503" s="28" t="s">
        <v>659</v>
      </c>
      <c r="K503" s="23">
        <v>719748</v>
      </c>
    </row>
    <row r="504" spans="1:11" ht="30" customHeight="1">
      <c r="A504" s="16" t="s">
        <v>840</v>
      </c>
      <c r="B504" s="16" t="s">
        <v>109</v>
      </c>
      <c r="C504" s="17" t="s">
        <v>841</v>
      </c>
      <c r="D504" s="26" t="s">
        <v>841</v>
      </c>
      <c r="E504" s="18" t="s">
        <v>15</v>
      </c>
      <c r="F504" s="19" t="s">
        <v>841</v>
      </c>
      <c r="G504" s="20" t="s">
        <v>841</v>
      </c>
      <c r="H504" s="21" t="s">
        <v>914</v>
      </c>
      <c r="I504" s="22" t="s">
        <v>910</v>
      </c>
      <c r="J504" s="28" t="s">
        <v>659</v>
      </c>
      <c r="K504" s="23">
        <f>160851+151863</f>
        <v>312714</v>
      </c>
    </row>
    <row r="505" spans="1:11" ht="30" customHeight="1">
      <c r="A505" s="16" t="s">
        <v>840</v>
      </c>
      <c r="B505" s="16" t="s">
        <v>109</v>
      </c>
      <c r="C505" s="17" t="s">
        <v>841</v>
      </c>
      <c r="D505" s="26" t="s">
        <v>841</v>
      </c>
      <c r="E505" s="18" t="s">
        <v>15</v>
      </c>
      <c r="F505" s="19" t="s">
        <v>841</v>
      </c>
      <c r="G505" s="20" t="s">
        <v>841</v>
      </c>
      <c r="H505" s="21" t="s">
        <v>915</v>
      </c>
      <c r="I505" s="22" t="s">
        <v>910</v>
      </c>
      <c r="J505" s="28" t="s">
        <v>659</v>
      </c>
      <c r="K505" s="23">
        <v>125404</v>
      </c>
    </row>
    <row r="506" spans="1:11" ht="30" customHeight="1">
      <c r="A506" s="16" t="s">
        <v>1012</v>
      </c>
      <c r="B506" s="16" t="s">
        <v>109</v>
      </c>
      <c r="C506" s="17" t="s">
        <v>352</v>
      </c>
      <c r="D506" s="26" t="s">
        <v>352</v>
      </c>
      <c r="E506" s="18" t="s">
        <v>116</v>
      </c>
      <c r="F506" s="19">
        <v>1813530</v>
      </c>
      <c r="G506" s="20">
        <v>41759</v>
      </c>
      <c r="H506" s="21" t="s">
        <v>916</v>
      </c>
      <c r="I506" s="22" t="s">
        <v>917</v>
      </c>
      <c r="J506" s="28" t="s">
        <v>22</v>
      </c>
      <c r="K506" s="23">
        <v>158540</v>
      </c>
    </row>
    <row r="507" spans="1:11" ht="30" customHeight="1">
      <c r="A507" s="16" t="s">
        <v>1012</v>
      </c>
      <c r="B507" s="16" t="s">
        <v>109</v>
      </c>
      <c r="C507" s="17" t="s">
        <v>352</v>
      </c>
      <c r="D507" s="26" t="s">
        <v>352</v>
      </c>
      <c r="E507" s="18" t="s">
        <v>116</v>
      </c>
      <c r="F507" s="19">
        <v>1817892</v>
      </c>
      <c r="G507" s="20">
        <v>41759</v>
      </c>
      <c r="H507" s="21" t="s">
        <v>918</v>
      </c>
      <c r="I507" s="22" t="s">
        <v>917</v>
      </c>
      <c r="J507" s="28" t="s">
        <v>22</v>
      </c>
      <c r="K507" s="23">
        <v>65016</v>
      </c>
    </row>
    <row r="508" spans="1:11" ht="30" customHeight="1">
      <c r="A508" s="16" t="s">
        <v>1012</v>
      </c>
      <c r="B508" s="16" t="s">
        <v>109</v>
      </c>
      <c r="C508" s="17" t="s">
        <v>352</v>
      </c>
      <c r="D508" s="26" t="s">
        <v>352</v>
      </c>
      <c r="E508" s="18" t="s">
        <v>116</v>
      </c>
      <c r="F508" s="19">
        <v>33095063</v>
      </c>
      <c r="G508" s="20">
        <v>41760</v>
      </c>
      <c r="H508" s="21" t="s">
        <v>919</v>
      </c>
      <c r="I508" s="22" t="s">
        <v>813</v>
      </c>
      <c r="J508" s="28" t="s">
        <v>123</v>
      </c>
      <c r="K508" s="23">
        <v>15341</v>
      </c>
    </row>
    <row r="509" spans="1:11" ht="30" customHeight="1">
      <c r="A509" s="16" t="s">
        <v>1012</v>
      </c>
      <c r="B509" s="16" t="s">
        <v>109</v>
      </c>
      <c r="C509" s="17" t="s">
        <v>352</v>
      </c>
      <c r="D509" s="26" t="s">
        <v>352</v>
      </c>
      <c r="E509" s="18" t="s">
        <v>116</v>
      </c>
      <c r="F509" s="19">
        <v>33095072</v>
      </c>
      <c r="G509" s="20">
        <v>41760</v>
      </c>
      <c r="H509" s="21" t="s">
        <v>920</v>
      </c>
      <c r="I509" s="22" t="s">
        <v>813</v>
      </c>
      <c r="J509" s="28" t="s">
        <v>123</v>
      </c>
      <c r="K509" s="23">
        <v>16679</v>
      </c>
    </row>
    <row r="510" spans="1:11" ht="15" customHeight="1">
      <c r="A510" s="16" t="s">
        <v>1012</v>
      </c>
      <c r="B510" s="16" t="s">
        <v>109</v>
      </c>
      <c r="C510" s="17" t="s">
        <v>352</v>
      </c>
      <c r="D510" s="26" t="s">
        <v>352</v>
      </c>
      <c r="E510" s="18" t="s">
        <v>110</v>
      </c>
      <c r="F510" s="19">
        <v>59027489</v>
      </c>
      <c r="G510" s="20">
        <v>41760</v>
      </c>
      <c r="H510" s="21" t="s">
        <v>921</v>
      </c>
      <c r="I510" s="22" t="s">
        <v>922</v>
      </c>
      <c r="J510" s="28" t="s">
        <v>923</v>
      </c>
      <c r="K510" s="23">
        <v>16690</v>
      </c>
    </row>
    <row r="511" spans="1:11" ht="30" customHeight="1">
      <c r="A511" s="16" t="s">
        <v>1012</v>
      </c>
      <c r="B511" s="16" t="s">
        <v>109</v>
      </c>
      <c r="C511" s="17" t="s">
        <v>352</v>
      </c>
      <c r="D511" s="26" t="s">
        <v>352</v>
      </c>
      <c r="E511" s="18" t="s">
        <v>116</v>
      </c>
      <c r="F511" s="19">
        <v>1342302</v>
      </c>
      <c r="G511" s="20">
        <v>41760</v>
      </c>
      <c r="H511" s="21" t="s">
        <v>924</v>
      </c>
      <c r="I511" s="22" t="s">
        <v>925</v>
      </c>
      <c r="J511" s="28" t="s">
        <v>926</v>
      </c>
      <c r="K511" s="23">
        <v>428332</v>
      </c>
    </row>
    <row r="512" spans="1:11" ht="30" customHeight="1">
      <c r="A512" s="16" t="s">
        <v>1012</v>
      </c>
      <c r="B512" s="16" t="s">
        <v>109</v>
      </c>
      <c r="C512" s="17" t="s">
        <v>352</v>
      </c>
      <c r="D512" s="26" t="s">
        <v>352</v>
      </c>
      <c r="E512" s="18" t="s">
        <v>116</v>
      </c>
      <c r="F512" s="19">
        <v>63735</v>
      </c>
      <c r="G512" s="20">
        <v>41760</v>
      </c>
      <c r="H512" s="21" t="s">
        <v>927</v>
      </c>
      <c r="I512" s="22" t="s">
        <v>928</v>
      </c>
      <c r="J512" s="28" t="s">
        <v>929</v>
      </c>
      <c r="K512" s="23">
        <v>52797</v>
      </c>
    </row>
    <row r="513" spans="1:11" ht="30" customHeight="1">
      <c r="A513" s="16" t="s">
        <v>1012</v>
      </c>
      <c r="B513" s="16" t="s">
        <v>109</v>
      </c>
      <c r="C513" s="17" t="s">
        <v>352</v>
      </c>
      <c r="D513" s="26" t="s">
        <v>352</v>
      </c>
      <c r="E513" s="18" t="s">
        <v>110</v>
      </c>
      <c r="F513" s="19">
        <v>3039737</v>
      </c>
      <c r="G513" s="20">
        <v>41761</v>
      </c>
      <c r="H513" s="21" t="s">
        <v>930</v>
      </c>
      <c r="I513" s="22" t="s">
        <v>928</v>
      </c>
      <c r="J513" s="28" t="s">
        <v>929</v>
      </c>
      <c r="K513" s="23">
        <v>5163</v>
      </c>
    </row>
    <row r="514" spans="1:11" ht="30" customHeight="1">
      <c r="A514" s="16" t="s">
        <v>1012</v>
      </c>
      <c r="B514" s="16" t="s">
        <v>109</v>
      </c>
      <c r="C514" s="17" t="s">
        <v>352</v>
      </c>
      <c r="D514" s="26" t="s">
        <v>352</v>
      </c>
      <c r="E514" s="18" t="s">
        <v>110</v>
      </c>
      <c r="F514" s="19">
        <v>64077</v>
      </c>
      <c r="G514" s="20">
        <v>41762</v>
      </c>
      <c r="H514" s="21" t="s">
        <v>931</v>
      </c>
      <c r="I514" s="22" t="s">
        <v>928</v>
      </c>
      <c r="J514" s="28" t="s">
        <v>929</v>
      </c>
      <c r="K514" s="23">
        <v>7774</v>
      </c>
    </row>
    <row r="515" spans="1:11" ht="30" customHeight="1">
      <c r="A515" s="16" t="s">
        <v>1012</v>
      </c>
      <c r="B515" s="16" t="s">
        <v>13</v>
      </c>
      <c r="C515" s="17" t="s">
        <v>932</v>
      </c>
      <c r="D515" s="26">
        <v>41725</v>
      </c>
      <c r="E515" s="16" t="s">
        <v>116</v>
      </c>
      <c r="F515" s="35">
        <v>2</v>
      </c>
      <c r="G515" s="20">
        <v>41764</v>
      </c>
      <c r="H515" s="21" t="s">
        <v>933</v>
      </c>
      <c r="I515" s="22" t="s">
        <v>934</v>
      </c>
      <c r="J515" s="28" t="s">
        <v>935</v>
      </c>
      <c r="K515" s="23">
        <v>122203</v>
      </c>
    </row>
    <row r="516" spans="1:11" ht="30" customHeight="1">
      <c r="A516" s="16" t="s">
        <v>1012</v>
      </c>
      <c r="B516" s="16" t="s">
        <v>109</v>
      </c>
      <c r="C516" s="17" t="s">
        <v>352</v>
      </c>
      <c r="D516" s="26" t="s">
        <v>352</v>
      </c>
      <c r="E516" s="18" t="s">
        <v>110</v>
      </c>
      <c r="F516" s="19">
        <v>3042529</v>
      </c>
      <c r="G516" s="20">
        <v>41764</v>
      </c>
      <c r="H516" s="21" t="s">
        <v>936</v>
      </c>
      <c r="I516" s="22" t="s">
        <v>928</v>
      </c>
      <c r="J516" s="28" t="s">
        <v>929</v>
      </c>
      <c r="K516" s="23">
        <v>1250</v>
      </c>
    </row>
    <row r="517" spans="1:11" ht="30" customHeight="1">
      <c r="A517" s="16" t="s">
        <v>1012</v>
      </c>
      <c r="B517" s="16" t="s">
        <v>109</v>
      </c>
      <c r="C517" s="17" t="s">
        <v>352</v>
      </c>
      <c r="D517" s="26" t="s">
        <v>352</v>
      </c>
      <c r="E517" s="18" t="s">
        <v>110</v>
      </c>
      <c r="F517" s="19">
        <v>64142</v>
      </c>
      <c r="G517" s="20">
        <v>41764</v>
      </c>
      <c r="H517" s="21" t="s">
        <v>937</v>
      </c>
      <c r="I517" s="22" t="s">
        <v>928</v>
      </c>
      <c r="J517" s="28" t="s">
        <v>929</v>
      </c>
      <c r="K517" s="23">
        <v>6465</v>
      </c>
    </row>
    <row r="518" spans="1:11" ht="45" customHeight="1">
      <c r="A518" s="16" t="s">
        <v>1012</v>
      </c>
      <c r="B518" s="13" t="s">
        <v>68</v>
      </c>
      <c r="C518" s="17" t="s">
        <v>352</v>
      </c>
      <c r="D518" s="26" t="s">
        <v>352</v>
      </c>
      <c r="E518" s="18" t="s">
        <v>157</v>
      </c>
      <c r="F518" s="19">
        <v>20140071</v>
      </c>
      <c r="G518" s="20">
        <v>41765</v>
      </c>
      <c r="H518" s="21" t="s">
        <v>938</v>
      </c>
      <c r="I518" s="22" t="s">
        <v>706</v>
      </c>
      <c r="J518" s="28" t="s">
        <v>17</v>
      </c>
      <c r="K518" s="23">
        <v>24000</v>
      </c>
    </row>
    <row r="519" spans="1:11" ht="45" customHeight="1">
      <c r="A519" s="16" t="s">
        <v>1012</v>
      </c>
      <c r="B519" s="13" t="s">
        <v>68</v>
      </c>
      <c r="C519" s="17" t="s">
        <v>352</v>
      </c>
      <c r="D519" s="26" t="s">
        <v>352</v>
      </c>
      <c r="E519" s="18" t="s">
        <v>157</v>
      </c>
      <c r="F519" s="19">
        <v>20140072</v>
      </c>
      <c r="G519" s="20">
        <v>41765</v>
      </c>
      <c r="H519" s="21" t="s">
        <v>939</v>
      </c>
      <c r="I519" s="22" t="s">
        <v>706</v>
      </c>
      <c r="J519" s="28" t="s">
        <v>17</v>
      </c>
      <c r="K519" s="23">
        <v>62149</v>
      </c>
    </row>
    <row r="520" spans="1:11" ht="30" customHeight="1">
      <c r="A520" s="16" t="s">
        <v>1012</v>
      </c>
      <c r="B520" s="16" t="s">
        <v>11</v>
      </c>
      <c r="C520" s="17" t="s">
        <v>352</v>
      </c>
      <c r="D520" s="26" t="s">
        <v>352</v>
      </c>
      <c r="E520" s="18" t="s">
        <v>170</v>
      </c>
      <c r="F520" s="19">
        <v>20140010</v>
      </c>
      <c r="G520" s="20">
        <v>41767</v>
      </c>
      <c r="H520" s="21" t="s">
        <v>940</v>
      </c>
      <c r="I520" s="22" t="s">
        <v>941</v>
      </c>
      <c r="J520" s="28" t="s">
        <v>942</v>
      </c>
      <c r="K520" s="23">
        <v>466480</v>
      </c>
    </row>
    <row r="521" spans="1:11" ht="30" customHeight="1">
      <c r="A521" s="16" t="s">
        <v>1012</v>
      </c>
      <c r="B521" s="16" t="s">
        <v>109</v>
      </c>
      <c r="C521" s="17" t="s">
        <v>352</v>
      </c>
      <c r="D521" s="26" t="s">
        <v>352</v>
      </c>
      <c r="E521" s="18" t="s">
        <v>110</v>
      </c>
      <c r="F521" s="19">
        <v>3047080</v>
      </c>
      <c r="G521" s="20">
        <v>41768</v>
      </c>
      <c r="H521" s="21" t="s">
        <v>943</v>
      </c>
      <c r="I521" s="22" t="s">
        <v>928</v>
      </c>
      <c r="J521" s="28" t="s">
        <v>929</v>
      </c>
      <c r="K521" s="23">
        <v>18240</v>
      </c>
    </row>
    <row r="522" spans="1:11" ht="30" customHeight="1">
      <c r="A522" s="16" t="s">
        <v>1012</v>
      </c>
      <c r="B522" s="16" t="s">
        <v>13</v>
      </c>
      <c r="C522" s="17" t="s">
        <v>944</v>
      </c>
      <c r="D522" s="26">
        <v>41764</v>
      </c>
      <c r="E522" s="16" t="s">
        <v>116</v>
      </c>
      <c r="F522" s="35">
        <v>63</v>
      </c>
      <c r="G522" s="20">
        <v>41768</v>
      </c>
      <c r="H522" s="21" t="s">
        <v>945</v>
      </c>
      <c r="I522" s="22" t="s">
        <v>946</v>
      </c>
      <c r="J522" s="28" t="s">
        <v>947</v>
      </c>
      <c r="K522" s="23">
        <v>321300</v>
      </c>
    </row>
    <row r="523" spans="1:11" ht="30" customHeight="1">
      <c r="A523" s="16" t="s">
        <v>1012</v>
      </c>
      <c r="B523" s="16" t="s">
        <v>109</v>
      </c>
      <c r="C523" s="17" t="s">
        <v>352</v>
      </c>
      <c r="D523" s="26" t="s">
        <v>352</v>
      </c>
      <c r="E523" s="18" t="s">
        <v>116</v>
      </c>
      <c r="F523" s="19">
        <v>755973</v>
      </c>
      <c r="G523" s="20">
        <v>41768</v>
      </c>
      <c r="H523" s="21" t="s">
        <v>948</v>
      </c>
      <c r="I523" s="22" t="s">
        <v>949</v>
      </c>
      <c r="J523" s="28" t="s">
        <v>890</v>
      </c>
      <c r="K523" s="23">
        <v>1309065</v>
      </c>
    </row>
    <row r="524" spans="1:11" ht="45" customHeight="1">
      <c r="A524" s="16" t="s">
        <v>1012</v>
      </c>
      <c r="B524" s="13" t="s">
        <v>68</v>
      </c>
      <c r="C524" s="17" t="s">
        <v>352</v>
      </c>
      <c r="D524" s="26" t="s">
        <v>352</v>
      </c>
      <c r="E524" s="18" t="s">
        <v>116</v>
      </c>
      <c r="F524" s="19">
        <v>224263</v>
      </c>
      <c r="G524" s="20">
        <v>41769</v>
      </c>
      <c r="H524" s="21" t="s">
        <v>950</v>
      </c>
      <c r="I524" s="22" t="s">
        <v>951</v>
      </c>
      <c r="J524" s="28" t="s">
        <v>952</v>
      </c>
      <c r="K524" s="23">
        <v>24000</v>
      </c>
    </row>
    <row r="525" spans="1:11" ht="45" customHeight="1">
      <c r="A525" s="16" t="s">
        <v>1012</v>
      </c>
      <c r="B525" s="13" t="s">
        <v>68</v>
      </c>
      <c r="C525" s="17" t="s">
        <v>352</v>
      </c>
      <c r="D525" s="26" t="s">
        <v>352</v>
      </c>
      <c r="E525" s="18" t="s">
        <v>157</v>
      </c>
      <c r="F525" s="19">
        <v>20140073</v>
      </c>
      <c r="G525" s="20">
        <v>41771</v>
      </c>
      <c r="H525" s="21" t="s">
        <v>1909</v>
      </c>
      <c r="I525" s="22" t="s">
        <v>706</v>
      </c>
      <c r="J525" s="28" t="s">
        <v>17</v>
      </c>
      <c r="K525" s="23">
        <v>128742</v>
      </c>
    </row>
    <row r="526" spans="1:11" ht="45" customHeight="1">
      <c r="A526" s="16" t="s">
        <v>1012</v>
      </c>
      <c r="B526" s="13" t="s">
        <v>68</v>
      </c>
      <c r="C526" s="17" t="s">
        <v>352</v>
      </c>
      <c r="D526" s="26" t="s">
        <v>352</v>
      </c>
      <c r="E526" s="18" t="s">
        <v>157</v>
      </c>
      <c r="F526" s="19">
        <v>20140074</v>
      </c>
      <c r="G526" s="20">
        <v>41771</v>
      </c>
      <c r="H526" s="21" t="s">
        <v>1910</v>
      </c>
      <c r="I526" s="22" t="s">
        <v>706</v>
      </c>
      <c r="J526" s="28" t="s">
        <v>17</v>
      </c>
      <c r="K526" s="23">
        <v>114189</v>
      </c>
    </row>
    <row r="527" spans="1:11" ht="30" customHeight="1">
      <c r="A527" s="16" t="s">
        <v>1012</v>
      </c>
      <c r="B527" s="16" t="s">
        <v>11</v>
      </c>
      <c r="C527" s="17" t="s">
        <v>352</v>
      </c>
      <c r="D527" s="26" t="s">
        <v>352</v>
      </c>
      <c r="E527" s="18" t="s">
        <v>170</v>
      </c>
      <c r="F527" s="19">
        <v>20140011</v>
      </c>
      <c r="G527" s="20">
        <v>41773</v>
      </c>
      <c r="H527" s="21" t="s">
        <v>953</v>
      </c>
      <c r="I527" s="22" t="s">
        <v>954</v>
      </c>
      <c r="J527" s="28" t="s">
        <v>955</v>
      </c>
      <c r="K527" s="23">
        <v>422748</v>
      </c>
    </row>
    <row r="528" spans="1:11" ht="30" customHeight="1">
      <c r="A528" s="16" t="s">
        <v>1012</v>
      </c>
      <c r="B528" s="16" t="s">
        <v>11</v>
      </c>
      <c r="C528" s="17" t="s">
        <v>352</v>
      </c>
      <c r="D528" s="26" t="s">
        <v>352</v>
      </c>
      <c r="E528" s="18" t="s">
        <v>157</v>
      </c>
      <c r="F528" s="19">
        <v>20140075</v>
      </c>
      <c r="G528" s="20">
        <v>41773</v>
      </c>
      <c r="H528" s="21" t="s">
        <v>956</v>
      </c>
      <c r="I528" s="22" t="s">
        <v>957</v>
      </c>
      <c r="J528" s="28" t="s">
        <v>958</v>
      </c>
      <c r="K528" s="23">
        <v>1000000</v>
      </c>
    </row>
    <row r="529" spans="1:11" ht="30" customHeight="1">
      <c r="A529" s="16" t="s">
        <v>1012</v>
      </c>
      <c r="B529" s="16" t="s">
        <v>11</v>
      </c>
      <c r="C529" s="17" t="s">
        <v>352</v>
      </c>
      <c r="D529" s="26" t="s">
        <v>352</v>
      </c>
      <c r="E529" s="18" t="s">
        <v>157</v>
      </c>
      <c r="F529" s="19">
        <v>20140076</v>
      </c>
      <c r="G529" s="20">
        <v>41773</v>
      </c>
      <c r="H529" s="21" t="s">
        <v>959</v>
      </c>
      <c r="I529" s="22" t="s">
        <v>960</v>
      </c>
      <c r="J529" s="28" t="s">
        <v>961</v>
      </c>
      <c r="K529" s="23">
        <v>1231050</v>
      </c>
    </row>
    <row r="530" spans="1:11" ht="45" customHeight="1">
      <c r="A530" s="16" t="s">
        <v>1012</v>
      </c>
      <c r="B530" s="13" t="s">
        <v>68</v>
      </c>
      <c r="C530" s="17" t="s">
        <v>352</v>
      </c>
      <c r="D530" s="26" t="s">
        <v>352</v>
      </c>
      <c r="E530" s="18" t="s">
        <v>110</v>
      </c>
      <c r="F530" s="19">
        <v>7303</v>
      </c>
      <c r="G530" s="20">
        <v>41773</v>
      </c>
      <c r="H530" s="21" t="s">
        <v>962</v>
      </c>
      <c r="I530" s="22" t="s">
        <v>963</v>
      </c>
      <c r="J530" s="28" t="s">
        <v>964</v>
      </c>
      <c r="K530" s="23">
        <v>3333</v>
      </c>
    </row>
    <row r="531" spans="1:11" ht="30" customHeight="1">
      <c r="A531" s="16" t="s">
        <v>1012</v>
      </c>
      <c r="B531" s="16" t="s">
        <v>11</v>
      </c>
      <c r="C531" s="17" t="s">
        <v>352</v>
      </c>
      <c r="D531" s="26" t="s">
        <v>352</v>
      </c>
      <c r="E531" s="18" t="s">
        <v>170</v>
      </c>
      <c r="F531" s="19">
        <v>20140013</v>
      </c>
      <c r="G531" s="20">
        <v>41774</v>
      </c>
      <c r="H531" s="21" t="s">
        <v>965</v>
      </c>
      <c r="I531" s="22" t="s">
        <v>941</v>
      </c>
      <c r="J531" s="28" t="s">
        <v>942</v>
      </c>
      <c r="K531" s="23">
        <v>228480</v>
      </c>
    </row>
    <row r="532" spans="1:11" ht="45" customHeight="1">
      <c r="A532" s="16" t="s">
        <v>1012</v>
      </c>
      <c r="B532" s="13" t="s">
        <v>68</v>
      </c>
      <c r="C532" s="17" t="s">
        <v>352</v>
      </c>
      <c r="D532" s="26" t="s">
        <v>352</v>
      </c>
      <c r="E532" s="18" t="s">
        <v>157</v>
      </c>
      <c r="F532" s="19">
        <v>20140077</v>
      </c>
      <c r="G532" s="20">
        <v>41778</v>
      </c>
      <c r="H532" s="21" t="s">
        <v>966</v>
      </c>
      <c r="I532" s="22" t="s">
        <v>706</v>
      </c>
      <c r="J532" s="28" t="s">
        <v>17</v>
      </c>
      <c r="K532" s="23">
        <v>138839</v>
      </c>
    </row>
    <row r="533" spans="1:11" ht="45" customHeight="1">
      <c r="A533" s="16" t="s">
        <v>1012</v>
      </c>
      <c r="B533" s="13" t="s">
        <v>68</v>
      </c>
      <c r="C533" s="17" t="s">
        <v>352</v>
      </c>
      <c r="D533" s="26" t="s">
        <v>352</v>
      </c>
      <c r="E533" s="18" t="s">
        <v>157</v>
      </c>
      <c r="F533" s="19">
        <v>20140078</v>
      </c>
      <c r="G533" s="20">
        <v>41778</v>
      </c>
      <c r="H533" s="21" t="s">
        <v>967</v>
      </c>
      <c r="I533" s="22" t="s">
        <v>968</v>
      </c>
      <c r="J533" s="28" t="s">
        <v>969</v>
      </c>
      <c r="K533" s="23">
        <v>29988</v>
      </c>
    </row>
    <row r="534" spans="1:11" ht="45" customHeight="1">
      <c r="A534" s="16" t="s">
        <v>1012</v>
      </c>
      <c r="B534" s="13" t="s">
        <v>68</v>
      </c>
      <c r="C534" s="17" t="s">
        <v>352</v>
      </c>
      <c r="D534" s="26" t="s">
        <v>352</v>
      </c>
      <c r="E534" s="18" t="s">
        <v>157</v>
      </c>
      <c r="F534" s="19">
        <v>20140079</v>
      </c>
      <c r="G534" s="20">
        <v>41778</v>
      </c>
      <c r="H534" s="21" t="s">
        <v>967</v>
      </c>
      <c r="I534" s="22" t="s">
        <v>970</v>
      </c>
      <c r="J534" s="28" t="s">
        <v>971</v>
      </c>
      <c r="K534" s="23">
        <v>38556</v>
      </c>
    </row>
    <row r="535" spans="1:11" ht="45" customHeight="1">
      <c r="A535" s="16" t="s">
        <v>1012</v>
      </c>
      <c r="B535" s="13" t="s">
        <v>68</v>
      </c>
      <c r="C535" s="17" t="s">
        <v>352</v>
      </c>
      <c r="D535" s="26" t="s">
        <v>352</v>
      </c>
      <c r="E535" s="18" t="s">
        <v>110</v>
      </c>
      <c r="F535" s="19">
        <v>7347</v>
      </c>
      <c r="G535" s="20">
        <v>41778</v>
      </c>
      <c r="H535" s="21" t="s">
        <v>962</v>
      </c>
      <c r="I535" s="22" t="s">
        <v>963</v>
      </c>
      <c r="J535" s="28" t="s">
        <v>964</v>
      </c>
      <c r="K535" s="23">
        <v>3333</v>
      </c>
    </row>
    <row r="536" spans="1:11" ht="45" customHeight="1">
      <c r="A536" s="16" t="s">
        <v>1012</v>
      </c>
      <c r="B536" s="13" t="s">
        <v>68</v>
      </c>
      <c r="C536" s="17" t="s">
        <v>352</v>
      </c>
      <c r="D536" s="26" t="s">
        <v>352</v>
      </c>
      <c r="E536" s="18" t="s">
        <v>157</v>
      </c>
      <c r="F536" s="19">
        <v>20140080</v>
      </c>
      <c r="G536" s="20">
        <v>41779</v>
      </c>
      <c r="H536" s="21" t="s">
        <v>972</v>
      </c>
      <c r="I536" s="22" t="s">
        <v>706</v>
      </c>
      <c r="J536" s="28" t="s">
        <v>17</v>
      </c>
      <c r="K536" s="23">
        <v>22500</v>
      </c>
    </row>
    <row r="537" spans="1:11" ht="30" customHeight="1">
      <c r="A537" s="16" t="s">
        <v>1012</v>
      </c>
      <c r="B537" s="16" t="s">
        <v>11</v>
      </c>
      <c r="C537" s="17" t="s">
        <v>352</v>
      </c>
      <c r="D537" s="26" t="s">
        <v>352</v>
      </c>
      <c r="E537" s="18" t="s">
        <v>170</v>
      </c>
      <c r="F537" s="19">
        <v>20140014</v>
      </c>
      <c r="G537" s="20">
        <v>41782</v>
      </c>
      <c r="H537" s="21" t="s">
        <v>973</v>
      </c>
      <c r="I537" s="22" t="s">
        <v>974</v>
      </c>
      <c r="J537" s="28" t="s">
        <v>975</v>
      </c>
      <c r="K537" s="23">
        <v>269990</v>
      </c>
    </row>
    <row r="538" spans="1:11" ht="30" customHeight="1">
      <c r="A538" s="16" t="s">
        <v>1012</v>
      </c>
      <c r="B538" s="16" t="s">
        <v>11</v>
      </c>
      <c r="C538" s="17" t="s">
        <v>352</v>
      </c>
      <c r="D538" s="26" t="s">
        <v>352</v>
      </c>
      <c r="E538" s="18" t="s">
        <v>170</v>
      </c>
      <c r="F538" s="19">
        <v>20140015</v>
      </c>
      <c r="G538" s="20">
        <v>41782</v>
      </c>
      <c r="H538" s="21" t="s">
        <v>976</v>
      </c>
      <c r="I538" s="22" t="s">
        <v>977</v>
      </c>
      <c r="J538" s="28" t="s">
        <v>978</v>
      </c>
      <c r="K538" s="23">
        <v>710430</v>
      </c>
    </row>
    <row r="539" spans="1:11" ht="30" customHeight="1">
      <c r="A539" s="16" t="s">
        <v>1012</v>
      </c>
      <c r="B539" s="16" t="s">
        <v>11</v>
      </c>
      <c r="C539" s="17" t="s">
        <v>352</v>
      </c>
      <c r="D539" s="26" t="s">
        <v>352</v>
      </c>
      <c r="E539" s="18" t="s">
        <v>170</v>
      </c>
      <c r="F539" s="19">
        <v>20140016</v>
      </c>
      <c r="G539" s="20">
        <v>41782</v>
      </c>
      <c r="H539" s="21" t="s">
        <v>979</v>
      </c>
      <c r="I539" s="22" t="s">
        <v>980</v>
      </c>
      <c r="J539" s="28" t="s">
        <v>981</v>
      </c>
      <c r="K539" s="23">
        <v>1363686</v>
      </c>
    </row>
    <row r="540" spans="1:11" ht="45" customHeight="1">
      <c r="A540" s="16" t="s">
        <v>1012</v>
      </c>
      <c r="B540" s="13" t="s">
        <v>68</v>
      </c>
      <c r="C540" s="17" t="s">
        <v>352</v>
      </c>
      <c r="D540" s="26" t="s">
        <v>352</v>
      </c>
      <c r="E540" s="18" t="s">
        <v>170</v>
      </c>
      <c r="F540" s="19">
        <v>20140017</v>
      </c>
      <c r="G540" s="20">
        <v>41782</v>
      </c>
      <c r="H540" s="21" t="s">
        <v>982</v>
      </c>
      <c r="I540" s="22" t="s">
        <v>983</v>
      </c>
      <c r="J540" s="28" t="s">
        <v>984</v>
      </c>
      <c r="K540" s="23">
        <v>570500</v>
      </c>
    </row>
    <row r="541" spans="1:11" ht="45" customHeight="1">
      <c r="A541" s="16" t="s">
        <v>1012</v>
      </c>
      <c r="B541" s="13" t="s">
        <v>68</v>
      </c>
      <c r="C541" s="17" t="s">
        <v>352</v>
      </c>
      <c r="D541" s="26" t="s">
        <v>352</v>
      </c>
      <c r="E541" s="18" t="s">
        <v>116</v>
      </c>
      <c r="F541" s="19">
        <v>471</v>
      </c>
      <c r="G541" s="20">
        <v>41782</v>
      </c>
      <c r="H541" s="21" t="s">
        <v>985</v>
      </c>
      <c r="I541" s="22" t="s">
        <v>986</v>
      </c>
      <c r="J541" s="28" t="s">
        <v>987</v>
      </c>
      <c r="K541" s="23">
        <v>96000</v>
      </c>
    </row>
    <row r="542" spans="1:11" ht="30" customHeight="1">
      <c r="A542" s="16" t="s">
        <v>1012</v>
      </c>
      <c r="B542" s="16" t="s">
        <v>109</v>
      </c>
      <c r="C542" s="17" t="s">
        <v>352</v>
      </c>
      <c r="D542" s="26" t="s">
        <v>352</v>
      </c>
      <c r="E542" s="18" t="s">
        <v>116</v>
      </c>
      <c r="F542" s="19">
        <v>758729</v>
      </c>
      <c r="G542" s="20">
        <v>41782</v>
      </c>
      <c r="H542" s="21" t="s">
        <v>988</v>
      </c>
      <c r="I542" s="22" t="s">
        <v>949</v>
      </c>
      <c r="J542" s="28" t="s">
        <v>890</v>
      </c>
      <c r="K542" s="23">
        <v>2630</v>
      </c>
    </row>
    <row r="543" spans="1:11" ht="30" customHeight="1">
      <c r="A543" s="16" t="s">
        <v>1012</v>
      </c>
      <c r="B543" s="16" t="s">
        <v>109</v>
      </c>
      <c r="C543" s="17" t="s">
        <v>352</v>
      </c>
      <c r="D543" s="26" t="s">
        <v>352</v>
      </c>
      <c r="E543" s="18" t="s">
        <v>116</v>
      </c>
      <c r="F543" s="19">
        <v>758808</v>
      </c>
      <c r="G543" s="20">
        <v>41782</v>
      </c>
      <c r="H543" s="21" t="s">
        <v>989</v>
      </c>
      <c r="I543" s="22" t="s">
        <v>949</v>
      </c>
      <c r="J543" s="28" t="s">
        <v>890</v>
      </c>
      <c r="K543" s="23">
        <v>241320</v>
      </c>
    </row>
    <row r="544" spans="1:11" ht="30" customHeight="1">
      <c r="A544" s="16" t="s">
        <v>1012</v>
      </c>
      <c r="B544" s="16" t="s">
        <v>11</v>
      </c>
      <c r="C544" s="17" t="s">
        <v>352</v>
      </c>
      <c r="D544" s="26" t="s">
        <v>352</v>
      </c>
      <c r="E544" s="18" t="s">
        <v>157</v>
      </c>
      <c r="F544" s="19">
        <v>20140081</v>
      </c>
      <c r="G544" s="20">
        <v>41785</v>
      </c>
      <c r="H544" s="21" t="s">
        <v>990</v>
      </c>
      <c r="I544" s="22" t="s">
        <v>991</v>
      </c>
      <c r="J544" s="28" t="s">
        <v>992</v>
      </c>
      <c r="K544" s="23">
        <v>1331848</v>
      </c>
    </row>
    <row r="545" spans="1:11" ht="30" customHeight="1">
      <c r="A545" s="16" t="s">
        <v>1012</v>
      </c>
      <c r="B545" s="16" t="s">
        <v>11</v>
      </c>
      <c r="C545" s="17" t="s">
        <v>352</v>
      </c>
      <c r="D545" s="26" t="s">
        <v>352</v>
      </c>
      <c r="E545" s="18" t="s">
        <v>157</v>
      </c>
      <c r="F545" s="19">
        <v>20140082</v>
      </c>
      <c r="G545" s="20">
        <v>41787</v>
      </c>
      <c r="H545" s="21" t="s">
        <v>993</v>
      </c>
      <c r="I545" s="22" t="s">
        <v>994</v>
      </c>
      <c r="J545" s="28" t="s">
        <v>995</v>
      </c>
      <c r="K545" s="23">
        <v>112500</v>
      </c>
    </row>
    <row r="546" spans="1:11" ht="30" customHeight="1">
      <c r="A546" s="16" t="s">
        <v>1012</v>
      </c>
      <c r="B546" s="16" t="s">
        <v>11</v>
      </c>
      <c r="C546" s="17" t="s">
        <v>352</v>
      </c>
      <c r="D546" s="26" t="s">
        <v>352</v>
      </c>
      <c r="E546" s="18" t="s">
        <v>157</v>
      </c>
      <c r="F546" s="19">
        <v>20140083</v>
      </c>
      <c r="G546" s="20">
        <v>41787</v>
      </c>
      <c r="H546" s="21" t="s">
        <v>996</v>
      </c>
      <c r="I546" s="22" t="s">
        <v>997</v>
      </c>
      <c r="J546" s="28" t="s">
        <v>998</v>
      </c>
      <c r="K546" s="23">
        <v>199555</v>
      </c>
    </row>
    <row r="547" spans="1:11" ht="45" customHeight="1">
      <c r="A547" s="16" t="s">
        <v>1012</v>
      </c>
      <c r="B547" s="13" t="s">
        <v>68</v>
      </c>
      <c r="C547" s="17" t="s">
        <v>352</v>
      </c>
      <c r="D547" s="26" t="s">
        <v>352</v>
      </c>
      <c r="E547" s="18" t="s">
        <v>116</v>
      </c>
      <c r="F547" s="19">
        <v>224636</v>
      </c>
      <c r="G547" s="20">
        <v>41787</v>
      </c>
      <c r="H547" s="21" t="s">
        <v>999</v>
      </c>
      <c r="I547" s="22" t="s">
        <v>951</v>
      </c>
      <c r="J547" s="28" t="s">
        <v>952</v>
      </c>
      <c r="K547" s="23">
        <v>1903376</v>
      </c>
    </row>
    <row r="548" spans="1:11" ht="15" customHeight="1">
      <c r="A548" s="16" t="s">
        <v>1012</v>
      </c>
      <c r="B548" s="16" t="s">
        <v>109</v>
      </c>
      <c r="C548" s="17" t="s">
        <v>352</v>
      </c>
      <c r="D548" s="26" t="s">
        <v>352</v>
      </c>
      <c r="E548" s="18" t="s">
        <v>116</v>
      </c>
      <c r="F548" s="19">
        <v>6351035</v>
      </c>
      <c r="G548" s="20">
        <v>41787</v>
      </c>
      <c r="H548" s="21" t="s">
        <v>1000</v>
      </c>
      <c r="I548" s="22" t="s">
        <v>1001</v>
      </c>
      <c r="J548" s="28" t="s">
        <v>143</v>
      </c>
      <c r="K548" s="23">
        <v>827056</v>
      </c>
    </row>
    <row r="549" spans="1:11" ht="30" customHeight="1">
      <c r="A549" s="16" t="s">
        <v>1012</v>
      </c>
      <c r="B549" s="16" t="s">
        <v>713</v>
      </c>
      <c r="C549" s="17" t="s">
        <v>1637</v>
      </c>
      <c r="D549" s="26">
        <v>40625</v>
      </c>
      <c r="E549" s="18" t="s">
        <v>170</v>
      </c>
      <c r="F549" s="19">
        <v>20140018</v>
      </c>
      <c r="G549" s="20">
        <v>41788</v>
      </c>
      <c r="H549" s="21" t="s">
        <v>1002</v>
      </c>
      <c r="I549" s="22" t="s">
        <v>768</v>
      </c>
      <c r="J549" s="28" t="s">
        <v>769</v>
      </c>
      <c r="K549" s="23">
        <v>655626</v>
      </c>
    </row>
    <row r="550" spans="1:11" ht="45" customHeight="1">
      <c r="A550" s="16" t="s">
        <v>1012</v>
      </c>
      <c r="B550" s="13" t="s">
        <v>68</v>
      </c>
      <c r="C550" s="17" t="s">
        <v>352</v>
      </c>
      <c r="D550" s="26" t="s">
        <v>352</v>
      </c>
      <c r="E550" s="18" t="s">
        <v>116</v>
      </c>
      <c r="F550" s="19">
        <v>217</v>
      </c>
      <c r="G550" s="20">
        <v>41788</v>
      </c>
      <c r="H550" s="21" t="s">
        <v>1003</v>
      </c>
      <c r="I550" s="22" t="s">
        <v>1004</v>
      </c>
      <c r="J550" s="28" t="s">
        <v>1005</v>
      </c>
      <c r="K550" s="23">
        <v>186250</v>
      </c>
    </row>
    <row r="551" spans="1:11" ht="45" customHeight="1">
      <c r="A551" s="16" t="s">
        <v>1012</v>
      </c>
      <c r="B551" s="13" t="s">
        <v>68</v>
      </c>
      <c r="C551" s="17" t="s">
        <v>352</v>
      </c>
      <c r="D551" s="26" t="s">
        <v>352</v>
      </c>
      <c r="E551" s="18" t="s">
        <v>170</v>
      </c>
      <c r="F551" s="19">
        <v>20140019</v>
      </c>
      <c r="G551" s="20">
        <v>41789</v>
      </c>
      <c r="H551" s="21" t="s">
        <v>1006</v>
      </c>
      <c r="I551" s="22" t="s">
        <v>1007</v>
      </c>
      <c r="J551" s="28" t="s">
        <v>1008</v>
      </c>
      <c r="K551" s="23">
        <v>2300000</v>
      </c>
    </row>
    <row r="552" spans="1:11" ht="30" customHeight="1">
      <c r="A552" s="16" t="s">
        <v>1012</v>
      </c>
      <c r="B552" s="16" t="s">
        <v>13</v>
      </c>
      <c r="C552" s="17" t="s">
        <v>1009</v>
      </c>
      <c r="D552" s="26">
        <v>41767</v>
      </c>
      <c r="E552" s="18" t="s">
        <v>170</v>
      </c>
      <c r="F552" s="19">
        <v>20140020</v>
      </c>
      <c r="G552" s="20">
        <v>41789</v>
      </c>
      <c r="H552" s="21" t="s">
        <v>1010</v>
      </c>
      <c r="I552" s="22" t="s">
        <v>843</v>
      </c>
      <c r="J552" s="28" t="s">
        <v>844</v>
      </c>
      <c r="K552" s="23">
        <v>149969</v>
      </c>
    </row>
    <row r="553" spans="1:11" ht="30" customHeight="1">
      <c r="A553" s="16" t="s">
        <v>1012</v>
      </c>
      <c r="B553" s="16" t="s">
        <v>11</v>
      </c>
      <c r="C553" s="17" t="s">
        <v>352</v>
      </c>
      <c r="D553" s="26" t="s">
        <v>352</v>
      </c>
      <c r="E553" s="18" t="s">
        <v>170</v>
      </c>
      <c r="F553" s="19">
        <v>20140021</v>
      </c>
      <c r="G553" s="20">
        <v>41789</v>
      </c>
      <c r="H553" s="21" t="s">
        <v>1011</v>
      </c>
      <c r="I553" s="22" t="s">
        <v>759</v>
      </c>
      <c r="J553" s="28" t="s">
        <v>760</v>
      </c>
      <c r="K553" s="23">
        <v>1480884</v>
      </c>
    </row>
    <row r="554" spans="1:11" ht="30" customHeight="1">
      <c r="A554" s="16" t="s">
        <v>1135</v>
      </c>
      <c r="B554" s="16" t="s">
        <v>11</v>
      </c>
      <c r="C554" s="17" t="s">
        <v>69</v>
      </c>
      <c r="D554" s="26" t="s">
        <v>69</v>
      </c>
      <c r="E554" s="18" t="s">
        <v>739</v>
      </c>
      <c r="F554" s="19">
        <v>20140025</v>
      </c>
      <c r="G554" s="20">
        <v>41766</v>
      </c>
      <c r="H554" s="21" t="s">
        <v>1013</v>
      </c>
      <c r="I554" s="22" t="s">
        <v>1014</v>
      </c>
      <c r="J554" s="28" t="s">
        <v>1015</v>
      </c>
      <c r="K554" s="23">
        <v>37470</v>
      </c>
    </row>
    <row r="555" spans="1:11" ht="30" customHeight="1">
      <c r="A555" s="16" t="s">
        <v>1135</v>
      </c>
      <c r="B555" s="16" t="s">
        <v>11</v>
      </c>
      <c r="C555" s="17" t="s">
        <v>69</v>
      </c>
      <c r="D555" s="26" t="s">
        <v>69</v>
      </c>
      <c r="E555" s="18" t="s">
        <v>739</v>
      </c>
      <c r="F555" s="19">
        <v>20140026</v>
      </c>
      <c r="G555" s="20">
        <v>41766</v>
      </c>
      <c r="H555" s="21" t="s">
        <v>1016</v>
      </c>
      <c r="I555" s="22" t="s">
        <v>1014</v>
      </c>
      <c r="J555" s="28" t="s">
        <v>1015</v>
      </c>
      <c r="K555" s="23">
        <v>39680</v>
      </c>
    </row>
    <row r="556" spans="1:11" ht="30" customHeight="1">
      <c r="A556" s="16" t="s">
        <v>1135</v>
      </c>
      <c r="B556" s="16" t="s">
        <v>11</v>
      </c>
      <c r="C556" s="17" t="s">
        <v>69</v>
      </c>
      <c r="D556" s="26" t="s">
        <v>69</v>
      </c>
      <c r="E556" s="18" t="s">
        <v>739</v>
      </c>
      <c r="F556" s="19">
        <v>20140027</v>
      </c>
      <c r="G556" s="20">
        <v>41768</v>
      </c>
      <c r="H556" s="21" t="s">
        <v>1017</v>
      </c>
      <c r="I556" s="22" t="s">
        <v>1018</v>
      </c>
      <c r="J556" s="28" t="s">
        <v>1019</v>
      </c>
      <c r="K556" s="23">
        <v>40470</v>
      </c>
    </row>
    <row r="557" spans="1:11" ht="30" customHeight="1">
      <c r="A557" s="16" t="s">
        <v>1135</v>
      </c>
      <c r="B557" s="16" t="s">
        <v>11</v>
      </c>
      <c r="C557" s="17" t="s">
        <v>69</v>
      </c>
      <c r="D557" s="26" t="s">
        <v>69</v>
      </c>
      <c r="E557" s="18" t="s">
        <v>739</v>
      </c>
      <c r="F557" s="19">
        <v>20140028</v>
      </c>
      <c r="G557" s="20">
        <v>41768</v>
      </c>
      <c r="H557" s="17" t="s">
        <v>1970</v>
      </c>
      <c r="I557" s="22" t="s">
        <v>1020</v>
      </c>
      <c r="J557" s="28" t="s">
        <v>1021</v>
      </c>
      <c r="K557" s="23">
        <v>159980</v>
      </c>
    </row>
    <row r="558" spans="1:11" ht="30" customHeight="1">
      <c r="A558" s="16" t="s">
        <v>1135</v>
      </c>
      <c r="B558" s="16" t="s">
        <v>11</v>
      </c>
      <c r="C558" s="17" t="s">
        <v>69</v>
      </c>
      <c r="D558" s="26" t="s">
        <v>69</v>
      </c>
      <c r="E558" s="18" t="s">
        <v>739</v>
      </c>
      <c r="F558" s="19">
        <v>20140029</v>
      </c>
      <c r="G558" s="20">
        <v>41775</v>
      </c>
      <c r="H558" s="21" t="s">
        <v>1022</v>
      </c>
      <c r="I558" s="22" t="s">
        <v>1023</v>
      </c>
      <c r="J558" s="28" t="s">
        <v>1024</v>
      </c>
      <c r="K558" s="23">
        <v>35000</v>
      </c>
    </row>
    <row r="559" spans="1:11" ht="30" customHeight="1">
      <c r="A559" s="16" t="s">
        <v>1135</v>
      </c>
      <c r="B559" s="16" t="s">
        <v>11</v>
      </c>
      <c r="C559" s="17" t="s">
        <v>69</v>
      </c>
      <c r="D559" s="26" t="s">
        <v>69</v>
      </c>
      <c r="E559" s="18" t="s">
        <v>739</v>
      </c>
      <c r="F559" s="19">
        <v>20140030</v>
      </c>
      <c r="G559" s="20">
        <v>41786</v>
      </c>
      <c r="H559" s="21" t="s">
        <v>1025</v>
      </c>
      <c r="I559" s="22" t="s">
        <v>1026</v>
      </c>
      <c r="J559" s="28" t="s">
        <v>1027</v>
      </c>
      <c r="K559" s="23">
        <v>199700</v>
      </c>
    </row>
    <row r="560" spans="1:11" ht="30" customHeight="1">
      <c r="A560" s="16" t="s">
        <v>1135</v>
      </c>
      <c r="B560" s="16" t="s">
        <v>11</v>
      </c>
      <c r="C560" s="17" t="s">
        <v>69</v>
      </c>
      <c r="D560" s="26" t="s">
        <v>69</v>
      </c>
      <c r="E560" s="18" t="s">
        <v>739</v>
      </c>
      <c r="F560" s="19">
        <v>20140031</v>
      </c>
      <c r="G560" s="20">
        <v>41789</v>
      </c>
      <c r="H560" s="21" t="s">
        <v>1028</v>
      </c>
      <c r="I560" s="22" t="s">
        <v>1014</v>
      </c>
      <c r="J560" s="28" t="s">
        <v>1015</v>
      </c>
      <c r="K560" s="23">
        <v>1165000</v>
      </c>
    </row>
    <row r="561" spans="1:11" ht="30" customHeight="1">
      <c r="A561" s="16" t="s">
        <v>1135</v>
      </c>
      <c r="B561" s="16" t="s">
        <v>11</v>
      </c>
      <c r="C561" s="17" t="s">
        <v>69</v>
      </c>
      <c r="D561" s="26" t="s">
        <v>69</v>
      </c>
      <c r="E561" s="18" t="s">
        <v>70</v>
      </c>
      <c r="F561" s="19" t="s">
        <v>1029</v>
      </c>
      <c r="G561" s="20">
        <v>41765</v>
      </c>
      <c r="H561" s="21" t="s">
        <v>1030</v>
      </c>
      <c r="I561" s="22" t="s">
        <v>1031</v>
      </c>
      <c r="J561" s="28" t="s">
        <v>1032</v>
      </c>
      <c r="K561" s="23">
        <v>227778</v>
      </c>
    </row>
    <row r="562" spans="1:11" ht="45" customHeight="1">
      <c r="A562" s="16" t="s">
        <v>1135</v>
      </c>
      <c r="B562" s="13" t="s">
        <v>68</v>
      </c>
      <c r="C562" s="17" t="s">
        <v>69</v>
      </c>
      <c r="D562" s="26" t="s">
        <v>69</v>
      </c>
      <c r="E562" s="18" t="s">
        <v>70</v>
      </c>
      <c r="F562" s="19" t="s">
        <v>1033</v>
      </c>
      <c r="G562" s="20">
        <v>41765</v>
      </c>
      <c r="H562" s="21" t="s">
        <v>1034</v>
      </c>
      <c r="I562" s="22" t="s">
        <v>1035</v>
      </c>
      <c r="J562" s="28" t="s">
        <v>1036</v>
      </c>
      <c r="K562" s="23">
        <v>5800</v>
      </c>
    </row>
    <row r="563" spans="1:11" ht="45" customHeight="1">
      <c r="A563" s="16" t="s">
        <v>1135</v>
      </c>
      <c r="B563" s="13" t="s">
        <v>68</v>
      </c>
      <c r="C563" s="17" t="s">
        <v>69</v>
      </c>
      <c r="D563" s="26" t="s">
        <v>69</v>
      </c>
      <c r="E563" s="18" t="s">
        <v>70</v>
      </c>
      <c r="F563" s="19" t="s">
        <v>1037</v>
      </c>
      <c r="G563" s="20">
        <v>41765</v>
      </c>
      <c r="H563" s="21" t="s">
        <v>1038</v>
      </c>
      <c r="I563" s="22" t="s">
        <v>1035</v>
      </c>
      <c r="J563" s="28" t="s">
        <v>1036</v>
      </c>
      <c r="K563" s="23">
        <v>5800</v>
      </c>
    </row>
    <row r="564" spans="1:11" ht="45" customHeight="1">
      <c r="A564" s="16" t="s">
        <v>1135</v>
      </c>
      <c r="B564" s="13" t="s">
        <v>68</v>
      </c>
      <c r="C564" s="17" t="s">
        <v>69</v>
      </c>
      <c r="D564" s="26" t="s">
        <v>69</v>
      </c>
      <c r="E564" s="18" t="s">
        <v>70</v>
      </c>
      <c r="F564" s="19" t="s">
        <v>1039</v>
      </c>
      <c r="G564" s="20">
        <v>41765</v>
      </c>
      <c r="H564" s="21" t="s">
        <v>1040</v>
      </c>
      <c r="I564" s="22" t="s">
        <v>706</v>
      </c>
      <c r="J564" s="28" t="s">
        <v>17</v>
      </c>
      <c r="K564" s="23">
        <v>409918</v>
      </c>
    </row>
    <row r="565" spans="1:11" ht="45" customHeight="1">
      <c r="A565" s="16" t="s">
        <v>1135</v>
      </c>
      <c r="B565" s="13" t="s">
        <v>68</v>
      </c>
      <c r="C565" s="17" t="s">
        <v>69</v>
      </c>
      <c r="D565" s="26" t="s">
        <v>69</v>
      </c>
      <c r="E565" s="18" t="s">
        <v>70</v>
      </c>
      <c r="F565" s="19" t="s">
        <v>1041</v>
      </c>
      <c r="G565" s="20">
        <v>41765</v>
      </c>
      <c r="H565" s="21" t="s">
        <v>1042</v>
      </c>
      <c r="I565" s="22" t="s">
        <v>1043</v>
      </c>
      <c r="J565" s="28" t="s">
        <v>87</v>
      </c>
      <c r="K565" s="23">
        <v>198132</v>
      </c>
    </row>
    <row r="566" spans="1:11" ht="45" customHeight="1">
      <c r="A566" s="16" t="s">
        <v>1135</v>
      </c>
      <c r="B566" s="13" t="s">
        <v>68</v>
      </c>
      <c r="C566" s="17" t="s">
        <v>69</v>
      </c>
      <c r="D566" s="26" t="s">
        <v>69</v>
      </c>
      <c r="E566" s="18" t="s">
        <v>70</v>
      </c>
      <c r="F566" s="19" t="s">
        <v>1044</v>
      </c>
      <c r="G566" s="20">
        <v>41766</v>
      </c>
      <c r="H566" s="21" t="s">
        <v>1045</v>
      </c>
      <c r="I566" s="22" t="s">
        <v>706</v>
      </c>
      <c r="J566" s="28" t="s">
        <v>17</v>
      </c>
      <c r="K566" s="23">
        <v>191496</v>
      </c>
    </row>
    <row r="567" spans="1:11" ht="45" customHeight="1">
      <c r="A567" s="16" t="s">
        <v>1135</v>
      </c>
      <c r="B567" s="13" t="s">
        <v>68</v>
      </c>
      <c r="C567" s="17" t="s">
        <v>69</v>
      </c>
      <c r="D567" s="26" t="s">
        <v>69</v>
      </c>
      <c r="E567" s="18" t="s">
        <v>70</v>
      </c>
      <c r="F567" s="19" t="s">
        <v>1046</v>
      </c>
      <c r="G567" s="20">
        <v>41766</v>
      </c>
      <c r="H567" s="21" t="s">
        <v>1047</v>
      </c>
      <c r="I567" s="22" t="s">
        <v>1048</v>
      </c>
      <c r="J567" s="28" t="s">
        <v>1049</v>
      </c>
      <c r="K567" s="23">
        <v>26000</v>
      </c>
    </row>
    <row r="568" spans="1:11" ht="45" customHeight="1">
      <c r="A568" s="16" t="s">
        <v>1135</v>
      </c>
      <c r="B568" s="13" t="s">
        <v>68</v>
      </c>
      <c r="C568" s="17" t="s">
        <v>69</v>
      </c>
      <c r="D568" s="26" t="s">
        <v>69</v>
      </c>
      <c r="E568" s="18" t="s">
        <v>70</v>
      </c>
      <c r="F568" s="19" t="s">
        <v>1050</v>
      </c>
      <c r="G568" s="20">
        <v>41766</v>
      </c>
      <c r="H568" s="21" t="s">
        <v>1051</v>
      </c>
      <c r="I568" s="22" t="s">
        <v>1035</v>
      </c>
      <c r="J568" s="28" t="s">
        <v>1036</v>
      </c>
      <c r="K568" s="23">
        <v>5800</v>
      </c>
    </row>
    <row r="569" spans="1:11" ht="45" customHeight="1">
      <c r="A569" s="16" t="s">
        <v>1135</v>
      </c>
      <c r="B569" s="13" t="s">
        <v>68</v>
      </c>
      <c r="C569" s="17" t="s">
        <v>69</v>
      </c>
      <c r="D569" s="26" t="s">
        <v>69</v>
      </c>
      <c r="E569" s="18" t="s">
        <v>70</v>
      </c>
      <c r="F569" s="19" t="s">
        <v>1052</v>
      </c>
      <c r="G569" s="20">
        <v>41766</v>
      </c>
      <c r="H569" s="21" t="s">
        <v>1053</v>
      </c>
      <c r="I569" s="22" t="s">
        <v>1054</v>
      </c>
      <c r="J569" s="28" t="s">
        <v>1055</v>
      </c>
      <c r="K569" s="23">
        <v>20000</v>
      </c>
    </row>
    <row r="570" spans="1:11" ht="30" customHeight="1">
      <c r="A570" s="16" t="s">
        <v>1135</v>
      </c>
      <c r="B570" s="16" t="s">
        <v>213</v>
      </c>
      <c r="C570" s="17" t="s">
        <v>1056</v>
      </c>
      <c r="D570" s="26">
        <v>41183</v>
      </c>
      <c r="E570" s="18" t="s">
        <v>70</v>
      </c>
      <c r="F570" s="19" t="s">
        <v>1057</v>
      </c>
      <c r="G570" s="20">
        <v>41766</v>
      </c>
      <c r="H570" s="21" t="s">
        <v>1058</v>
      </c>
      <c r="I570" s="22" t="s">
        <v>1059</v>
      </c>
      <c r="J570" s="28" t="s">
        <v>1060</v>
      </c>
      <c r="K570" s="23">
        <v>142905.9</v>
      </c>
    </row>
    <row r="571" spans="1:11" ht="45" customHeight="1">
      <c r="A571" s="16" t="s">
        <v>1135</v>
      </c>
      <c r="B571" s="13" t="s">
        <v>68</v>
      </c>
      <c r="C571" s="17" t="s">
        <v>69</v>
      </c>
      <c r="D571" s="26" t="s">
        <v>69</v>
      </c>
      <c r="E571" s="18" t="s">
        <v>70</v>
      </c>
      <c r="F571" s="19" t="s">
        <v>1061</v>
      </c>
      <c r="G571" s="20">
        <v>41766</v>
      </c>
      <c r="H571" s="21" t="s">
        <v>1062</v>
      </c>
      <c r="I571" s="22" t="s">
        <v>706</v>
      </c>
      <c r="J571" s="28" t="s">
        <v>17</v>
      </c>
      <c r="K571" s="23">
        <v>174866</v>
      </c>
    </row>
    <row r="572" spans="1:11" ht="45" customHeight="1">
      <c r="A572" s="16" t="s">
        <v>1135</v>
      </c>
      <c r="B572" s="13" t="s">
        <v>68</v>
      </c>
      <c r="C572" s="17" t="s">
        <v>69</v>
      </c>
      <c r="D572" s="26" t="s">
        <v>69</v>
      </c>
      <c r="E572" s="18" t="s">
        <v>70</v>
      </c>
      <c r="F572" s="19" t="s">
        <v>1063</v>
      </c>
      <c r="G572" s="20">
        <v>41766</v>
      </c>
      <c r="H572" s="21" t="s">
        <v>1064</v>
      </c>
      <c r="I572" s="22" t="s">
        <v>1035</v>
      </c>
      <c r="J572" s="28" t="s">
        <v>1036</v>
      </c>
      <c r="K572" s="23">
        <v>37001</v>
      </c>
    </row>
    <row r="573" spans="1:11" ht="45" customHeight="1">
      <c r="A573" s="16" t="s">
        <v>1135</v>
      </c>
      <c r="B573" s="13" t="s">
        <v>68</v>
      </c>
      <c r="C573" s="17" t="s">
        <v>69</v>
      </c>
      <c r="D573" s="26" t="s">
        <v>69</v>
      </c>
      <c r="E573" s="18" t="s">
        <v>70</v>
      </c>
      <c r="F573" s="19" t="s">
        <v>1065</v>
      </c>
      <c r="G573" s="20">
        <v>41766</v>
      </c>
      <c r="H573" s="21" t="s">
        <v>1066</v>
      </c>
      <c r="I573" s="22" t="s">
        <v>1035</v>
      </c>
      <c r="J573" s="28" t="s">
        <v>1036</v>
      </c>
      <c r="K573" s="23">
        <v>37001</v>
      </c>
    </row>
    <row r="574" spans="1:11" ht="45" customHeight="1">
      <c r="A574" s="16" t="s">
        <v>1135</v>
      </c>
      <c r="B574" s="13" t="s">
        <v>68</v>
      </c>
      <c r="C574" s="17" t="s">
        <v>69</v>
      </c>
      <c r="D574" s="26" t="s">
        <v>69</v>
      </c>
      <c r="E574" s="18" t="s">
        <v>70</v>
      </c>
      <c r="F574" s="19">
        <v>20140107</v>
      </c>
      <c r="G574" s="20">
        <v>41767</v>
      </c>
      <c r="H574" s="21" t="s">
        <v>1067</v>
      </c>
      <c r="I574" s="22" t="s">
        <v>1035</v>
      </c>
      <c r="J574" s="28" t="s">
        <v>1036</v>
      </c>
      <c r="K574" s="23">
        <v>13900</v>
      </c>
    </row>
    <row r="575" spans="1:11" ht="45" customHeight="1">
      <c r="A575" s="16" t="s">
        <v>1135</v>
      </c>
      <c r="B575" s="13" t="s">
        <v>68</v>
      </c>
      <c r="C575" s="17" t="s">
        <v>69</v>
      </c>
      <c r="D575" s="26" t="s">
        <v>69</v>
      </c>
      <c r="E575" s="18" t="s">
        <v>70</v>
      </c>
      <c r="F575" s="19">
        <v>20140108</v>
      </c>
      <c r="G575" s="20">
        <v>41767</v>
      </c>
      <c r="H575" s="21" t="s">
        <v>1038</v>
      </c>
      <c r="I575" s="22" t="s">
        <v>1035</v>
      </c>
      <c r="J575" s="28" t="s">
        <v>1036</v>
      </c>
      <c r="K575" s="23">
        <v>37001</v>
      </c>
    </row>
    <row r="576" spans="1:11" ht="45" customHeight="1">
      <c r="A576" s="16" t="s">
        <v>1135</v>
      </c>
      <c r="B576" s="13" t="s">
        <v>68</v>
      </c>
      <c r="C576" s="17" t="s">
        <v>69</v>
      </c>
      <c r="D576" s="26" t="s">
        <v>69</v>
      </c>
      <c r="E576" s="18" t="s">
        <v>70</v>
      </c>
      <c r="F576" s="19">
        <v>20140109</v>
      </c>
      <c r="G576" s="20">
        <v>41767</v>
      </c>
      <c r="H576" s="21" t="s">
        <v>1068</v>
      </c>
      <c r="I576" s="22" t="s">
        <v>1043</v>
      </c>
      <c r="J576" s="28" t="s">
        <v>87</v>
      </c>
      <c r="K576" s="23">
        <v>367398</v>
      </c>
    </row>
    <row r="577" spans="1:11" ht="45" customHeight="1">
      <c r="A577" s="16" t="s">
        <v>1135</v>
      </c>
      <c r="B577" s="13" t="s">
        <v>68</v>
      </c>
      <c r="C577" s="17" t="s">
        <v>69</v>
      </c>
      <c r="D577" s="26" t="s">
        <v>69</v>
      </c>
      <c r="E577" s="18" t="s">
        <v>70</v>
      </c>
      <c r="F577" s="19">
        <v>20140110</v>
      </c>
      <c r="G577" s="20">
        <v>41767</v>
      </c>
      <c r="H577" s="21" t="s">
        <v>1069</v>
      </c>
      <c r="I577" s="22" t="s">
        <v>706</v>
      </c>
      <c r="J577" s="28" t="s">
        <v>17</v>
      </c>
      <c r="K577" s="23">
        <v>168546</v>
      </c>
    </row>
    <row r="578" spans="1:11" ht="45" customHeight="1">
      <c r="A578" s="16" t="s">
        <v>1135</v>
      </c>
      <c r="B578" s="13" t="s">
        <v>68</v>
      </c>
      <c r="C578" s="17" t="s">
        <v>69</v>
      </c>
      <c r="D578" s="26" t="s">
        <v>69</v>
      </c>
      <c r="E578" s="18" t="s">
        <v>70</v>
      </c>
      <c r="F578" s="19">
        <v>20140111</v>
      </c>
      <c r="G578" s="20">
        <v>41768</v>
      </c>
      <c r="H578" s="21" t="s">
        <v>1070</v>
      </c>
      <c r="I578" s="22" t="s">
        <v>1048</v>
      </c>
      <c r="J578" s="28" t="s">
        <v>1049</v>
      </c>
      <c r="K578" s="23">
        <v>55000</v>
      </c>
    </row>
    <row r="579" spans="1:11" ht="30" customHeight="1">
      <c r="A579" s="16" t="s">
        <v>1135</v>
      </c>
      <c r="B579" s="16" t="s">
        <v>213</v>
      </c>
      <c r="C579" s="17" t="s">
        <v>1056</v>
      </c>
      <c r="D579" s="26">
        <v>41183</v>
      </c>
      <c r="E579" s="18" t="s">
        <v>70</v>
      </c>
      <c r="F579" s="19">
        <v>20140112</v>
      </c>
      <c r="G579" s="20">
        <v>41771</v>
      </c>
      <c r="H579" s="21" t="s">
        <v>1071</v>
      </c>
      <c r="I579" s="22" t="s">
        <v>1072</v>
      </c>
      <c r="J579" s="28" t="s">
        <v>1073</v>
      </c>
      <c r="K579" s="23">
        <v>143065</v>
      </c>
    </row>
    <row r="580" spans="1:11" ht="30" customHeight="1">
      <c r="A580" s="16" t="s">
        <v>1135</v>
      </c>
      <c r="B580" s="16" t="s">
        <v>213</v>
      </c>
      <c r="C580" s="17" t="s">
        <v>1056</v>
      </c>
      <c r="D580" s="26">
        <v>41183</v>
      </c>
      <c r="E580" s="18" t="s">
        <v>70</v>
      </c>
      <c r="F580" s="19">
        <v>20140113</v>
      </c>
      <c r="G580" s="20">
        <v>41772</v>
      </c>
      <c r="H580" s="21" t="s">
        <v>1074</v>
      </c>
      <c r="I580" s="22" t="s">
        <v>1072</v>
      </c>
      <c r="J580" s="28" t="s">
        <v>1073</v>
      </c>
      <c r="K580" s="23">
        <v>143092</v>
      </c>
    </row>
    <row r="581" spans="1:11" ht="45" customHeight="1">
      <c r="A581" s="16" t="s">
        <v>1135</v>
      </c>
      <c r="B581" s="13" t="s">
        <v>68</v>
      </c>
      <c r="C581" s="17" t="s">
        <v>69</v>
      </c>
      <c r="D581" s="26" t="s">
        <v>69</v>
      </c>
      <c r="E581" s="18" t="s">
        <v>70</v>
      </c>
      <c r="F581" s="19">
        <v>20140114</v>
      </c>
      <c r="G581" s="20">
        <v>41773</v>
      </c>
      <c r="H581" s="21" t="s">
        <v>1075</v>
      </c>
      <c r="I581" s="22" t="s">
        <v>1043</v>
      </c>
      <c r="J581" s="28" t="s">
        <v>87</v>
      </c>
      <c r="K581" s="23">
        <v>45000</v>
      </c>
    </row>
    <row r="582" spans="1:11" ht="30" customHeight="1">
      <c r="A582" s="16" t="s">
        <v>1135</v>
      </c>
      <c r="B582" s="16" t="s">
        <v>11</v>
      </c>
      <c r="C582" s="17" t="s">
        <v>69</v>
      </c>
      <c r="D582" s="26" t="s">
        <v>69</v>
      </c>
      <c r="E582" s="18" t="s">
        <v>70</v>
      </c>
      <c r="F582" s="19">
        <v>20140115</v>
      </c>
      <c r="G582" s="20">
        <v>41773</v>
      </c>
      <c r="H582" s="21" t="s">
        <v>1076</v>
      </c>
      <c r="I582" s="22" t="s">
        <v>1077</v>
      </c>
      <c r="J582" s="28" t="s">
        <v>1078</v>
      </c>
      <c r="K582" s="23">
        <v>119000</v>
      </c>
    </row>
    <row r="583" spans="1:11" ht="45" customHeight="1">
      <c r="A583" s="16" t="s">
        <v>1135</v>
      </c>
      <c r="B583" s="13" t="s">
        <v>68</v>
      </c>
      <c r="C583" s="17" t="s">
        <v>69</v>
      </c>
      <c r="D583" s="26" t="s">
        <v>69</v>
      </c>
      <c r="E583" s="18" t="s">
        <v>70</v>
      </c>
      <c r="F583" s="19">
        <v>20140116</v>
      </c>
      <c r="G583" s="20">
        <v>41774</v>
      </c>
      <c r="H583" s="21" t="s">
        <v>1079</v>
      </c>
      <c r="I583" s="22" t="s">
        <v>1054</v>
      </c>
      <c r="J583" s="28" t="s">
        <v>1055</v>
      </c>
      <c r="K583" s="23">
        <v>5000</v>
      </c>
    </row>
    <row r="584" spans="1:11" ht="30" customHeight="1">
      <c r="A584" s="16" t="s">
        <v>1135</v>
      </c>
      <c r="B584" s="16" t="s">
        <v>11</v>
      </c>
      <c r="C584" s="17" t="s">
        <v>69</v>
      </c>
      <c r="D584" s="26" t="s">
        <v>69</v>
      </c>
      <c r="E584" s="18" t="s">
        <v>70</v>
      </c>
      <c r="F584" s="19">
        <v>20140117</v>
      </c>
      <c r="G584" s="20">
        <v>41775</v>
      </c>
      <c r="H584" s="21" t="s">
        <v>1080</v>
      </c>
      <c r="I584" s="22" t="s">
        <v>1081</v>
      </c>
      <c r="J584" s="28" t="s">
        <v>1082</v>
      </c>
      <c r="K584" s="23">
        <v>27500</v>
      </c>
    </row>
    <row r="585" spans="1:11" ht="30" customHeight="1">
      <c r="A585" s="16" t="s">
        <v>1135</v>
      </c>
      <c r="B585" s="16" t="s">
        <v>11</v>
      </c>
      <c r="C585" s="17" t="s">
        <v>69</v>
      </c>
      <c r="D585" s="26" t="s">
        <v>69</v>
      </c>
      <c r="E585" s="18" t="s">
        <v>70</v>
      </c>
      <c r="F585" s="19">
        <v>20140118</v>
      </c>
      <c r="G585" s="20">
        <v>41785</v>
      </c>
      <c r="H585" s="21" t="s">
        <v>1083</v>
      </c>
      <c r="I585" s="22" t="s">
        <v>1084</v>
      </c>
      <c r="J585" s="28" t="s">
        <v>1085</v>
      </c>
      <c r="K585" s="23">
        <v>273700</v>
      </c>
    </row>
    <row r="586" spans="1:11" ht="45" customHeight="1">
      <c r="A586" s="16" t="s">
        <v>1135</v>
      </c>
      <c r="B586" s="13" t="s">
        <v>68</v>
      </c>
      <c r="C586" s="17" t="s">
        <v>69</v>
      </c>
      <c r="D586" s="26" t="s">
        <v>69</v>
      </c>
      <c r="E586" s="18" t="s">
        <v>70</v>
      </c>
      <c r="F586" s="19">
        <v>20140119</v>
      </c>
      <c r="G586" s="20">
        <v>41775</v>
      </c>
      <c r="H586" s="21" t="s">
        <v>1086</v>
      </c>
      <c r="I586" s="22" t="s">
        <v>706</v>
      </c>
      <c r="J586" s="28" t="s">
        <v>17</v>
      </c>
      <c r="K586" s="23">
        <v>163356</v>
      </c>
    </row>
    <row r="587" spans="1:11" ht="30" customHeight="1">
      <c r="A587" s="16" t="s">
        <v>1135</v>
      </c>
      <c r="B587" s="16" t="s">
        <v>11</v>
      </c>
      <c r="C587" s="17" t="s">
        <v>69</v>
      </c>
      <c r="D587" s="26" t="s">
        <v>69</v>
      </c>
      <c r="E587" s="18" t="s">
        <v>70</v>
      </c>
      <c r="F587" s="19">
        <v>20140120</v>
      </c>
      <c r="G587" s="20">
        <v>41775</v>
      </c>
      <c r="H587" s="21" t="s">
        <v>1087</v>
      </c>
      <c r="I587" s="22" t="s">
        <v>1088</v>
      </c>
      <c r="J587" s="28" t="s">
        <v>1089</v>
      </c>
      <c r="K587" s="23">
        <v>83300</v>
      </c>
    </row>
    <row r="588" spans="1:11" ht="30" customHeight="1">
      <c r="A588" s="16" t="s">
        <v>1135</v>
      </c>
      <c r="B588" s="16" t="s">
        <v>213</v>
      </c>
      <c r="C588" s="17" t="s">
        <v>1056</v>
      </c>
      <c r="D588" s="26">
        <v>41183</v>
      </c>
      <c r="E588" s="18" t="s">
        <v>70</v>
      </c>
      <c r="F588" s="19">
        <v>20140121</v>
      </c>
      <c r="G588" s="20">
        <v>41775</v>
      </c>
      <c r="H588" s="21" t="s">
        <v>1090</v>
      </c>
      <c r="I588" s="22" t="s">
        <v>1059</v>
      </c>
      <c r="J588" s="28" t="s">
        <v>1060</v>
      </c>
      <c r="K588" s="23">
        <v>143175</v>
      </c>
    </row>
    <row r="589" spans="1:11" ht="45" customHeight="1">
      <c r="A589" s="16" t="s">
        <v>1135</v>
      </c>
      <c r="B589" s="13" t="s">
        <v>68</v>
      </c>
      <c r="C589" s="17" t="s">
        <v>69</v>
      </c>
      <c r="D589" s="26" t="s">
        <v>69</v>
      </c>
      <c r="E589" s="18" t="s">
        <v>70</v>
      </c>
      <c r="F589" s="19">
        <v>20140122</v>
      </c>
      <c r="G589" s="20">
        <v>41779</v>
      </c>
      <c r="H589" s="21" t="s">
        <v>1091</v>
      </c>
      <c r="I589" s="22" t="s">
        <v>1048</v>
      </c>
      <c r="J589" s="28" t="s">
        <v>1049</v>
      </c>
      <c r="K589" s="23">
        <v>55000</v>
      </c>
    </row>
    <row r="590" spans="1:11" ht="30" customHeight="1">
      <c r="A590" s="16" t="s">
        <v>1135</v>
      </c>
      <c r="B590" s="16" t="s">
        <v>11</v>
      </c>
      <c r="C590" s="17" t="s">
        <v>69</v>
      </c>
      <c r="D590" s="26" t="s">
        <v>69</v>
      </c>
      <c r="E590" s="18" t="s">
        <v>70</v>
      </c>
      <c r="F590" s="19">
        <v>20140123</v>
      </c>
      <c r="G590" s="20">
        <v>41781</v>
      </c>
      <c r="H590" s="21" t="s">
        <v>1092</v>
      </c>
      <c r="I590" s="22" t="s">
        <v>1093</v>
      </c>
      <c r="J590" s="28" t="s">
        <v>1094</v>
      </c>
      <c r="K590" s="23">
        <v>50000</v>
      </c>
    </row>
    <row r="591" spans="1:11" ht="45" customHeight="1">
      <c r="A591" s="16" t="s">
        <v>1135</v>
      </c>
      <c r="B591" s="13" t="s">
        <v>68</v>
      </c>
      <c r="C591" s="17" t="s">
        <v>69</v>
      </c>
      <c r="D591" s="26" t="s">
        <v>69</v>
      </c>
      <c r="E591" s="18" t="s">
        <v>70</v>
      </c>
      <c r="F591" s="19">
        <v>20140124</v>
      </c>
      <c r="G591" s="20">
        <v>41781</v>
      </c>
      <c r="H591" s="21" t="s">
        <v>1095</v>
      </c>
      <c r="I591" s="22" t="s">
        <v>706</v>
      </c>
      <c r="J591" s="28" t="s">
        <v>17</v>
      </c>
      <c r="K591" s="23">
        <v>213566</v>
      </c>
    </row>
    <row r="592" spans="1:11" ht="30" customHeight="1">
      <c r="A592" s="16" t="s">
        <v>1135</v>
      </c>
      <c r="B592" s="16" t="s">
        <v>11</v>
      </c>
      <c r="C592" s="17" t="s">
        <v>69</v>
      </c>
      <c r="D592" s="26" t="s">
        <v>69</v>
      </c>
      <c r="E592" s="18" t="s">
        <v>70</v>
      </c>
      <c r="F592" s="19">
        <v>20140125</v>
      </c>
      <c r="G592" s="20">
        <v>41761</v>
      </c>
      <c r="H592" s="21" t="s">
        <v>1096</v>
      </c>
      <c r="I592" s="22" t="s">
        <v>1088</v>
      </c>
      <c r="J592" s="28" t="s">
        <v>1089</v>
      </c>
      <c r="K592" s="23">
        <v>17850</v>
      </c>
    </row>
    <row r="593" spans="1:11" ht="45" customHeight="1">
      <c r="A593" s="16" t="s">
        <v>1135</v>
      </c>
      <c r="B593" s="13" t="s">
        <v>68</v>
      </c>
      <c r="C593" s="17" t="s">
        <v>69</v>
      </c>
      <c r="D593" s="26" t="s">
        <v>69</v>
      </c>
      <c r="E593" s="18" t="s">
        <v>70</v>
      </c>
      <c r="F593" s="19">
        <v>20140126</v>
      </c>
      <c r="G593" s="20">
        <v>41782</v>
      </c>
      <c r="H593" s="21" t="s">
        <v>1097</v>
      </c>
      <c r="I593" s="22" t="s">
        <v>706</v>
      </c>
      <c r="J593" s="28" t="s">
        <v>17</v>
      </c>
      <c r="K593" s="23">
        <v>151846</v>
      </c>
    </row>
    <row r="594" spans="1:11" ht="45" customHeight="1">
      <c r="A594" s="16" t="s">
        <v>1135</v>
      </c>
      <c r="B594" s="13" t="s">
        <v>68</v>
      </c>
      <c r="C594" s="17" t="s">
        <v>69</v>
      </c>
      <c r="D594" s="26" t="s">
        <v>69</v>
      </c>
      <c r="E594" s="18" t="s">
        <v>70</v>
      </c>
      <c r="F594" s="19">
        <v>20140127</v>
      </c>
      <c r="G594" s="20">
        <v>41782</v>
      </c>
      <c r="H594" s="21" t="s">
        <v>1098</v>
      </c>
      <c r="I594" s="22" t="s">
        <v>1043</v>
      </c>
      <c r="J594" s="28" t="s">
        <v>87</v>
      </c>
      <c r="K594" s="23">
        <v>122466</v>
      </c>
    </row>
    <row r="595" spans="1:11" ht="45" customHeight="1">
      <c r="A595" s="16" t="s">
        <v>1135</v>
      </c>
      <c r="B595" s="13" t="s">
        <v>68</v>
      </c>
      <c r="C595" s="17" t="s">
        <v>69</v>
      </c>
      <c r="D595" s="26" t="s">
        <v>69</v>
      </c>
      <c r="E595" s="18" t="s">
        <v>70</v>
      </c>
      <c r="F595" s="19">
        <v>20140130</v>
      </c>
      <c r="G595" s="20">
        <v>41788</v>
      </c>
      <c r="H595" s="21" t="s">
        <v>1099</v>
      </c>
      <c r="I595" s="22" t="s">
        <v>706</v>
      </c>
      <c r="J595" s="28" t="s">
        <v>17</v>
      </c>
      <c r="K595" s="23">
        <v>15000</v>
      </c>
    </row>
    <row r="596" spans="1:11" ht="30" customHeight="1">
      <c r="A596" s="16" t="s">
        <v>1135</v>
      </c>
      <c r="B596" s="16" t="s">
        <v>11</v>
      </c>
      <c r="C596" s="17" t="s">
        <v>69</v>
      </c>
      <c r="D596" s="26" t="s">
        <v>69</v>
      </c>
      <c r="E596" s="18" t="s">
        <v>70</v>
      </c>
      <c r="F596" s="19">
        <v>20140131</v>
      </c>
      <c r="G596" s="20">
        <v>41788</v>
      </c>
      <c r="H596" s="21" t="s">
        <v>1100</v>
      </c>
      <c r="I596" s="22" t="s">
        <v>1101</v>
      </c>
      <c r="J596" s="28" t="s">
        <v>1102</v>
      </c>
      <c r="K596" s="23">
        <v>40000</v>
      </c>
    </row>
    <row r="597" spans="1:11" ht="45" customHeight="1">
      <c r="A597" s="16" t="s">
        <v>1135</v>
      </c>
      <c r="B597" s="13" t="s">
        <v>68</v>
      </c>
      <c r="C597" s="17" t="s">
        <v>69</v>
      </c>
      <c r="D597" s="26" t="s">
        <v>69</v>
      </c>
      <c r="E597" s="18" t="s">
        <v>70</v>
      </c>
      <c r="F597" s="19">
        <v>20140132</v>
      </c>
      <c r="G597" s="20">
        <v>41789</v>
      </c>
      <c r="H597" s="21" t="s">
        <v>1103</v>
      </c>
      <c r="I597" s="22" t="s">
        <v>706</v>
      </c>
      <c r="J597" s="28" t="s">
        <v>17</v>
      </c>
      <c r="K597" s="23">
        <v>448452</v>
      </c>
    </row>
    <row r="598" spans="1:11" ht="15" customHeight="1">
      <c r="A598" s="16" t="s">
        <v>1135</v>
      </c>
      <c r="B598" s="16" t="s">
        <v>109</v>
      </c>
      <c r="C598" s="17" t="s">
        <v>69</v>
      </c>
      <c r="D598" s="26" t="s">
        <v>69</v>
      </c>
      <c r="E598" s="18" t="s">
        <v>110</v>
      </c>
      <c r="F598" s="19">
        <v>1991390</v>
      </c>
      <c r="G598" s="20">
        <v>41771</v>
      </c>
      <c r="H598" s="21" t="s">
        <v>1104</v>
      </c>
      <c r="I598" s="22" t="s">
        <v>1105</v>
      </c>
      <c r="J598" s="28" t="s">
        <v>1106</v>
      </c>
      <c r="K598" s="23">
        <v>311850</v>
      </c>
    </row>
    <row r="599" spans="1:11" ht="30" customHeight="1">
      <c r="A599" s="16" t="s">
        <v>1135</v>
      </c>
      <c r="B599" s="16" t="s">
        <v>109</v>
      </c>
      <c r="C599" s="17" t="s">
        <v>69</v>
      </c>
      <c r="D599" s="26" t="s">
        <v>69</v>
      </c>
      <c r="E599" s="18" t="s">
        <v>110</v>
      </c>
      <c r="F599" s="19">
        <v>1991209</v>
      </c>
      <c r="G599" s="20">
        <v>41771</v>
      </c>
      <c r="H599" s="21" t="s">
        <v>1107</v>
      </c>
      <c r="I599" s="22" t="s">
        <v>1105</v>
      </c>
      <c r="J599" s="28" t="s">
        <v>1106</v>
      </c>
      <c r="K599" s="23">
        <v>474350</v>
      </c>
    </row>
    <row r="600" spans="1:11" ht="30" customHeight="1">
      <c r="A600" s="16" t="s">
        <v>1135</v>
      </c>
      <c r="B600" s="16" t="s">
        <v>109</v>
      </c>
      <c r="C600" s="17" t="s">
        <v>69</v>
      </c>
      <c r="D600" s="26" t="s">
        <v>69</v>
      </c>
      <c r="E600" s="18" t="s">
        <v>110</v>
      </c>
      <c r="F600" s="19">
        <v>1998034</v>
      </c>
      <c r="G600" s="20">
        <v>41778</v>
      </c>
      <c r="H600" s="21" t="s">
        <v>1108</v>
      </c>
      <c r="I600" s="22" t="s">
        <v>1105</v>
      </c>
      <c r="J600" s="28" t="s">
        <v>1106</v>
      </c>
      <c r="K600" s="23">
        <v>97450</v>
      </c>
    </row>
    <row r="601" spans="1:11" ht="30" customHeight="1">
      <c r="A601" s="16" t="s">
        <v>1135</v>
      </c>
      <c r="B601" s="16" t="s">
        <v>109</v>
      </c>
      <c r="C601" s="17" t="s">
        <v>69</v>
      </c>
      <c r="D601" s="26" t="s">
        <v>69</v>
      </c>
      <c r="E601" s="18" t="s">
        <v>110</v>
      </c>
      <c r="F601" s="19">
        <v>92559</v>
      </c>
      <c r="G601" s="20">
        <v>41782</v>
      </c>
      <c r="H601" s="21" t="s">
        <v>1109</v>
      </c>
      <c r="I601" s="22" t="s">
        <v>1105</v>
      </c>
      <c r="J601" s="28" t="s">
        <v>1106</v>
      </c>
      <c r="K601" s="23">
        <v>70850</v>
      </c>
    </row>
    <row r="602" spans="1:11" ht="30" customHeight="1">
      <c r="A602" s="16" t="s">
        <v>1135</v>
      </c>
      <c r="B602" s="16" t="s">
        <v>109</v>
      </c>
      <c r="C602" s="17" t="s">
        <v>69</v>
      </c>
      <c r="D602" s="26" t="s">
        <v>69</v>
      </c>
      <c r="E602" s="18" t="s">
        <v>116</v>
      </c>
      <c r="F602" s="19">
        <v>1813424</v>
      </c>
      <c r="G602" s="20">
        <v>41779</v>
      </c>
      <c r="H602" s="21" t="s">
        <v>1110</v>
      </c>
      <c r="I602" s="22" t="s">
        <v>796</v>
      </c>
      <c r="J602" s="28" t="s">
        <v>22</v>
      </c>
      <c r="K602" s="23">
        <v>372610</v>
      </c>
    </row>
    <row r="603" spans="1:11" ht="15" customHeight="1">
      <c r="A603" s="16" t="s">
        <v>1135</v>
      </c>
      <c r="B603" s="16" t="s">
        <v>109</v>
      </c>
      <c r="C603" s="17" t="s">
        <v>69</v>
      </c>
      <c r="D603" s="26" t="s">
        <v>69</v>
      </c>
      <c r="E603" s="18" t="s">
        <v>116</v>
      </c>
      <c r="F603" s="19">
        <v>1817807</v>
      </c>
      <c r="G603" s="20">
        <v>41779</v>
      </c>
      <c r="H603" s="21" t="s">
        <v>1111</v>
      </c>
      <c r="I603" s="22" t="s">
        <v>796</v>
      </c>
      <c r="J603" s="28" t="s">
        <v>22</v>
      </c>
      <c r="K603" s="23">
        <v>113886</v>
      </c>
    </row>
    <row r="604" spans="1:11" ht="15" customHeight="1">
      <c r="A604" s="16" t="s">
        <v>1135</v>
      </c>
      <c r="B604" s="16" t="s">
        <v>109</v>
      </c>
      <c r="C604" s="17" t="s">
        <v>69</v>
      </c>
      <c r="D604" s="26" t="s">
        <v>69</v>
      </c>
      <c r="E604" s="18" t="s">
        <v>110</v>
      </c>
      <c r="F604" s="19">
        <v>919809</v>
      </c>
      <c r="G604" s="20">
        <v>41779</v>
      </c>
      <c r="H604" s="21" t="s">
        <v>1112</v>
      </c>
      <c r="I604" s="22" t="s">
        <v>1113</v>
      </c>
      <c r="J604" s="28" t="s">
        <v>1114</v>
      </c>
      <c r="K604" s="23">
        <v>24100</v>
      </c>
    </row>
    <row r="605" spans="1:11" ht="30" customHeight="1">
      <c r="A605" s="16" t="s">
        <v>1135</v>
      </c>
      <c r="B605" s="16" t="s">
        <v>109</v>
      </c>
      <c r="C605" s="17" t="s">
        <v>69</v>
      </c>
      <c r="D605" s="26" t="s">
        <v>69</v>
      </c>
      <c r="E605" s="18" t="s">
        <v>110</v>
      </c>
      <c r="F605" s="19">
        <v>926425</v>
      </c>
      <c r="G605" s="20">
        <v>41782</v>
      </c>
      <c r="H605" s="21" t="s">
        <v>1115</v>
      </c>
      <c r="I605" s="22" t="s">
        <v>1113</v>
      </c>
      <c r="J605" s="28" t="s">
        <v>1114</v>
      </c>
      <c r="K605" s="23">
        <v>55900</v>
      </c>
    </row>
    <row r="606" spans="1:11" ht="30" customHeight="1">
      <c r="A606" s="16" t="s">
        <v>1135</v>
      </c>
      <c r="B606" s="16" t="s">
        <v>109</v>
      </c>
      <c r="C606" s="17" t="s">
        <v>69</v>
      </c>
      <c r="D606" s="26" t="s">
        <v>69</v>
      </c>
      <c r="E606" s="18" t="s">
        <v>116</v>
      </c>
      <c r="F606" s="19">
        <v>46829</v>
      </c>
      <c r="G606" s="20">
        <v>41789</v>
      </c>
      <c r="H606" s="21" t="s">
        <v>1116</v>
      </c>
      <c r="I606" s="22" t="s">
        <v>1113</v>
      </c>
      <c r="J606" s="28" t="s">
        <v>1114</v>
      </c>
      <c r="K606" s="23">
        <v>6205</v>
      </c>
    </row>
    <row r="607" spans="1:11" ht="30" customHeight="1">
      <c r="A607" s="16" t="s">
        <v>1135</v>
      </c>
      <c r="B607" s="16" t="s">
        <v>109</v>
      </c>
      <c r="C607" s="17" t="s">
        <v>69</v>
      </c>
      <c r="D607" s="26" t="s">
        <v>69</v>
      </c>
      <c r="E607" s="18" t="s">
        <v>110</v>
      </c>
      <c r="F607" s="19">
        <v>44836</v>
      </c>
      <c r="G607" s="20">
        <v>41788</v>
      </c>
      <c r="H607" s="21" t="s">
        <v>1117</v>
      </c>
      <c r="I607" s="22" t="s">
        <v>1113</v>
      </c>
      <c r="J607" s="28" t="s">
        <v>1114</v>
      </c>
      <c r="K607" s="23">
        <v>7350</v>
      </c>
    </row>
    <row r="608" spans="1:11" ht="15" customHeight="1">
      <c r="A608" s="16" t="s">
        <v>1135</v>
      </c>
      <c r="B608" s="16" t="s">
        <v>109</v>
      </c>
      <c r="C608" s="17" t="s">
        <v>69</v>
      </c>
      <c r="D608" s="26" t="s">
        <v>69</v>
      </c>
      <c r="E608" s="18" t="s">
        <v>116</v>
      </c>
      <c r="F608" s="19">
        <v>33095057</v>
      </c>
      <c r="G608" s="20">
        <v>41779</v>
      </c>
      <c r="H608" s="21" t="s">
        <v>1118</v>
      </c>
      <c r="I608" s="22" t="s">
        <v>1119</v>
      </c>
      <c r="J608" s="28" t="s">
        <v>123</v>
      </c>
      <c r="K608" s="23">
        <v>16852</v>
      </c>
    </row>
    <row r="609" spans="1:11" ht="15" customHeight="1">
      <c r="A609" s="16" t="s">
        <v>1135</v>
      </c>
      <c r="B609" s="16" t="s">
        <v>109</v>
      </c>
      <c r="C609" s="17" t="s">
        <v>69</v>
      </c>
      <c r="D609" s="26" t="s">
        <v>69</v>
      </c>
      <c r="E609" s="18" t="s">
        <v>116</v>
      </c>
      <c r="F609" s="19">
        <v>33095079</v>
      </c>
      <c r="G609" s="20">
        <v>41779</v>
      </c>
      <c r="H609" s="21" t="s">
        <v>1120</v>
      </c>
      <c r="I609" s="22" t="s">
        <v>1119</v>
      </c>
      <c r="J609" s="28" t="s">
        <v>123</v>
      </c>
      <c r="K609" s="23">
        <v>14391</v>
      </c>
    </row>
    <row r="610" spans="1:11" ht="15" customHeight="1">
      <c r="A610" s="16" t="s">
        <v>1135</v>
      </c>
      <c r="B610" s="16" t="s">
        <v>109</v>
      </c>
      <c r="C610" s="17" t="s">
        <v>69</v>
      </c>
      <c r="D610" s="26" t="s">
        <v>69</v>
      </c>
      <c r="E610" s="18" t="s">
        <v>116</v>
      </c>
      <c r="F610" s="19">
        <v>33095086</v>
      </c>
      <c r="G610" s="20">
        <v>41779</v>
      </c>
      <c r="H610" s="21" t="s">
        <v>1121</v>
      </c>
      <c r="I610" s="22" t="s">
        <v>1119</v>
      </c>
      <c r="J610" s="28" t="s">
        <v>123</v>
      </c>
      <c r="K610" s="23">
        <v>42623</v>
      </c>
    </row>
    <row r="611" spans="1:11" ht="15" customHeight="1">
      <c r="A611" s="16" t="s">
        <v>1135</v>
      </c>
      <c r="B611" s="16" t="s">
        <v>109</v>
      </c>
      <c r="C611" s="17" t="s">
        <v>69</v>
      </c>
      <c r="D611" s="26" t="s">
        <v>69</v>
      </c>
      <c r="E611" s="18" t="s">
        <v>116</v>
      </c>
      <c r="F611" s="19">
        <v>42484</v>
      </c>
      <c r="G611" s="20">
        <v>41779</v>
      </c>
      <c r="H611" s="21" t="s">
        <v>1122</v>
      </c>
      <c r="I611" s="22" t="s">
        <v>1119</v>
      </c>
      <c r="J611" s="28" t="s">
        <v>123</v>
      </c>
      <c r="K611" s="23">
        <v>14655</v>
      </c>
    </row>
    <row r="612" spans="1:11" ht="15" customHeight="1">
      <c r="A612" s="16" t="s">
        <v>1135</v>
      </c>
      <c r="B612" s="16" t="s">
        <v>109</v>
      </c>
      <c r="C612" s="17" t="s">
        <v>69</v>
      </c>
      <c r="D612" s="26" t="s">
        <v>69</v>
      </c>
      <c r="E612" s="18" t="s">
        <v>116</v>
      </c>
      <c r="F612" s="19">
        <v>89699</v>
      </c>
      <c r="G612" s="20">
        <v>41778</v>
      </c>
      <c r="H612" s="21" t="s">
        <v>1123</v>
      </c>
      <c r="I612" s="22" t="s">
        <v>1124</v>
      </c>
      <c r="J612" s="28" t="s">
        <v>1125</v>
      </c>
      <c r="K612" s="23">
        <v>21480</v>
      </c>
    </row>
    <row r="613" spans="1:11">
      <c r="A613" s="16" t="s">
        <v>1135</v>
      </c>
      <c r="B613" s="16" t="s">
        <v>109</v>
      </c>
      <c r="C613" s="17" t="s">
        <v>69</v>
      </c>
      <c r="D613" s="26" t="s">
        <v>69</v>
      </c>
      <c r="E613" s="18" t="s">
        <v>116</v>
      </c>
      <c r="F613" s="19">
        <v>89858</v>
      </c>
      <c r="G613" s="20">
        <v>41778</v>
      </c>
      <c r="H613" s="21" t="s">
        <v>1971</v>
      </c>
      <c r="I613" s="22" t="s">
        <v>1124</v>
      </c>
      <c r="J613" s="28" t="s">
        <v>1125</v>
      </c>
      <c r="K613" s="23">
        <v>23850</v>
      </c>
    </row>
    <row r="614" spans="1:11" ht="15" customHeight="1">
      <c r="A614" s="16" t="s">
        <v>1135</v>
      </c>
      <c r="B614" s="16" t="s">
        <v>109</v>
      </c>
      <c r="C614" s="17" t="s">
        <v>69</v>
      </c>
      <c r="D614" s="26" t="s">
        <v>69</v>
      </c>
      <c r="E614" s="18" t="s">
        <v>116</v>
      </c>
      <c r="F614" s="19">
        <v>90015</v>
      </c>
      <c r="G614" s="20">
        <v>41788</v>
      </c>
      <c r="H614" s="21" t="s">
        <v>1126</v>
      </c>
      <c r="I614" s="22" t="s">
        <v>1124</v>
      </c>
      <c r="J614" s="28" t="s">
        <v>1125</v>
      </c>
      <c r="K614" s="23">
        <v>21480</v>
      </c>
    </row>
    <row r="615" spans="1:11" ht="15" customHeight="1">
      <c r="A615" s="16" t="s">
        <v>1135</v>
      </c>
      <c r="B615" s="16" t="s">
        <v>109</v>
      </c>
      <c r="C615" s="17" t="s">
        <v>69</v>
      </c>
      <c r="D615" s="26" t="s">
        <v>69</v>
      </c>
      <c r="E615" s="18" t="s">
        <v>110</v>
      </c>
      <c r="F615" s="19">
        <v>13818694</v>
      </c>
      <c r="G615" s="20">
        <v>41771</v>
      </c>
      <c r="H615" s="21" t="s">
        <v>1127</v>
      </c>
      <c r="I615" s="22" t="s">
        <v>1128</v>
      </c>
      <c r="J615" s="28" t="s">
        <v>1129</v>
      </c>
      <c r="K615" s="23">
        <v>146800</v>
      </c>
    </row>
    <row r="616" spans="1:11" ht="15" customHeight="1">
      <c r="A616" s="16" t="s">
        <v>1135</v>
      </c>
      <c r="B616" s="16" t="s">
        <v>109</v>
      </c>
      <c r="C616" s="17" t="s">
        <v>69</v>
      </c>
      <c r="D616" s="26" t="s">
        <v>69</v>
      </c>
      <c r="E616" s="18" t="s">
        <v>110</v>
      </c>
      <c r="F616" s="19">
        <v>13868631</v>
      </c>
      <c r="G616" s="20">
        <v>41789</v>
      </c>
      <c r="H616" s="21" t="s">
        <v>1130</v>
      </c>
      <c r="I616" s="22" t="s">
        <v>1128</v>
      </c>
      <c r="J616" s="28" t="s">
        <v>1129</v>
      </c>
      <c r="K616" s="23">
        <v>186450</v>
      </c>
    </row>
    <row r="617" spans="1:11" ht="15" customHeight="1">
      <c r="A617" s="16" t="s">
        <v>1135</v>
      </c>
      <c r="B617" s="16" t="s">
        <v>109</v>
      </c>
      <c r="C617" s="17" t="s">
        <v>69</v>
      </c>
      <c r="D617" s="26" t="s">
        <v>69</v>
      </c>
      <c r="E617" s="18" t="s">
        <v>116</v>
      </c>
      <c r="F617" s="19">
        <v>3091337</v>
      </c>
      <c r="G617" s="20">
        <v>41779</v>
      </c>
      <c r="H617" s="21" t="s">
        <v>1131</v>
      </c>
      <c r="I617" s="22" t="s">
        <v>1128</v>
      </c>
      <c r="J617" s="28" t="s">
        <v>1129</v>
      </c>
      <c r="K617" s="23">
        <v>498176</v>
      </c>
    </row>
    <row r="618" spans="1:11" ht="15" customHeight="1">
      <c r="A618" s="16" t="s">
        <v>1135</v>
      </c>
      <c r="B618" s="16" t="s">
        <v>109</v>
      </c>
      <c r="C618" s="17" t="s">
        <v>69</v>
      </c>
      <c r="D618" s="26" t="s">
        <v>69</v>
      </c>
      <c r="E618" s="18" t="s">
        <v>116</v>
      </c>
      <c r="F618" s="19">
        <v>3088552</v>
      </c>
      <c r="G618" s="20">
        <v>41771</v>
      </c>
      <c r="H618" s="21" t="s">
        <v>1132</v>
      </c>
      <c r="I618" s="22" t="s">
        <v>1128</v>
      </c>
      <c r="J618" s="28" t="s">
        <v>1129</v>
      </c>
      <c r="K618" s="23">
        <v>360186</v>
      </c>
    </row>
    <row r="619" spans="1:11" ht="15" customHeight="1">
      <c r="A619" s="16" t="s">
        <v>1135</v>
      </c>
      <c r="B619" s="16" t="s">
        <v>109</v>
      </c>
      <c r="C619" s="17" t="s">
        <v>69</v>
      </c>
      <c r="D619" s="26" t="s">
        <v>69</v>
      </c>
      <c r="E619" s="18" t="s">
        <v>116</v>
      </c>
      <c r="F619" s="19">
        <v>3091214</v>
      </c>
      <c r="G619" s="20">
        <v>41789</v>
      </c>
      <c r="H619" s="21" t="s">
        <v>1133</v>
      </c>
      <c r="I619" s="22" t="s">
        <v>1128</v>
      </c>
      <c r="J619" s="28" t="s">
        <v>1129</v>
      </c>
      <c r="K619" s="23">
        <v>125942</v>
      </c>
    </row>
    <row r="620" spans="1:11" ht="15" customHeight="1">
      <c r="A620" s="16" t="s">
        <v>1135</v>
      </c>
      <c r="B620" s="16" t="s">
        <v>109</v>
      </c>
      <c r="C620" s="17" t="s">
        <v>69</v>
      </c>
      <c r="D620" s="26" t="s">
        <v>69</v>
      </c>
      <c r="E620" s="18" t="s">
        <v>110</v>
      </c>
      <c r="F620" s="19">
        <v>13831715</v>
      </c>
      <c r="G620" s="20">
        <v>41779</v>
      </c>
      <c r="H620" s="21" t="s">
        <v>1134</v>
      </c>
      <c r="I620" s="22" t="s">
        <v>1128</v>
      </c>
      <c r="J620" s="28" t="s">
        <v>1129</v>
      </c>
      <c r="K620" s="23">
        <v>21700</v>
      </c>
    </row>
    <row r="621" spans="1:11" ht="30" customHeight="1">
      <c r="A621" s="16" t="s">
        <v>1136</v>
      </c>
      <c r="B621" s="16" t="s">
        <v>13</v>
      </c>
      <c r="C621" s="17" t="s">
        <v>1137</v>
      </c>
      <c r="D621" s="26">
        <v>41761</v>
      </c>
      <c r="E621" s="18" t="s">
        <v>70</v>
      </c>
      <c r="F621" s="19">
        <v>20140093</v>
      </c>
      <c r="G621" s="20">
        <v>41761</v>
      </c>
      <c r="H621" s="21" t="s">
        <v>1911</v>
      </c>
      <c r="I621" s="22" t="s">
        <v>1138</v>
      </c>
      <c r="J621" s="28" t="s">
        <v>1139</v>
      </c>
      <c r="K621" s="23">
        <v>166667</v>
      </c>
    </row>
    <row r="622" spans="1:11" ht="30" customHeight="1">
      <c r="A622" s="16" t="s">
        <v>1136</v>
      </c>
      <c r="B622" s="16" t="s">
        <v>213</v>
      </c>
      <c r="C622" s="17" t="s">
        <v>1566</v>
      </c>
      <c r="D622" s="26">
        <v>41656</v>
      </c>
      <c r="E622" s="18" t="s">
        <v>70</v>
      </c>
      <c r="F622" s="19">
        <v>20140094</v>
      </c>
      <c r="G622" s="20">
        <v>41767</v>
      </c>
      <c r="H622" s="21" t="s">
        <v>1140</v>
      </c>
      <c r="I622" s="22" t="s">
        <v>534</v>
      </c>
      <c r="J622" s="28" t="s">
        <v>535</v>
      </c>
      <c r="K622" s="23">
        <v>250905</v>
      </c>
    </row>
    <row r="623" spans="1:11" ht="30" customHeight="1">
      <c r="A623" s="16" t="s">
        <v>1136</v>
      </c>
      <c r="B623" s="16" t="s">
        <v>213</v>
      </c>
      <c r="C623" s="17" t="s">
        <v>1566</v>
      </c>
      <c r="D623" s="26">
        <v>41656</v>
      </c>
      <c r="E623" s="18" t="s">
        <v>70</v>
      </c>
      <c r="F623" s="19">
        <v>20140095</v>
      </c>
      <c r="G623" s="20">
        <v>41767</v>
      </c>
      <c r="H623" s="21" t="s">
        <v>1141</v>
      </c>
      <c r="I623" s="22" t="s">
        <v>534</v>
      </c>
      <c r="J623" s="28" t="s">
        <v>535</v>
      </c>
      <c r="K623" s="23">
        <v>208405</v>
      </c>
    </row>
    <row r="624" spans="1:11" ht="45" customHeight="1">
      <c r="A624" s="16" t="s">
        <v>1136</v>
      </c>
      <c r="B624" s="16" t="s">
        <v>11</v>
      </c>
      <c r="C624" s="17" t="s">
        <v>352</v>
      </c>
      <c r="D624" s="26" t="s">
        <v>352</v>
      </c>
      <c r="E624" s="18" t="s">
        <v>70</v>
      </c>
      <c r="F624" s="19">
        <v>20140096</v>
      </c>
      <c r="G624" s="20">
        <v>41767</v>
      </c>
      <c r="H624" s="21" t="s">
        <v>1912</v>
      </c>
      <c r="I624" s="22" t="s">
        <v>1142</v>
      </c>
      <c r="J624" s="28" t="s">
        <v>164</v>
      </c>
      <c r="K624" s="23">
        <v>41600</v>
      </c>
    </row>
    <row r="625" spans="1:11" ht="30" customHeight="1">
      <c r="A625" s="16" t="s">
        <v>1136</v>
      </c>
      <c r="B625" s="16" t="s">
        <v>11</v>
      </c>
      <c r="C625" s="17" t="s">
        <v>352</v>
      </c>
      <c r="D625" s="26" t="s">
        <v>352</v>
      </c>
      <c r="E625" s="18" t="s">
        <v>70</v>
      </c>
      <c r="F625" s="19">
        <v>20140097</v>
      </c>
      <c r="G625" s="20">
        <v>41768</v>
      </c>
      <c r="H625" s="21" t="s">
        <v>1913</v>
      </c>
      <c r="I625" s="22" t="s">
        <v>1143</v>
      </c>
      <c r="J625" s="28" t="s">
        <v>1144</v>
      </c>
      <c r="K625" s="23">
        <v>27778</v>
      </c>
    </row>
    <row r="626" spans="1:11" ht="30" customHeight="1">
      <c r="A626" s="16" t="s">
        <v>1136</v>
      </c>
      <c r="B626" s="16" t="s">
        <v>11</v>
      </c>
      <c r="C626" s="17" t="s">
        <v>352</v>
      </c>
      <c r="D626" s="26" t="s">
        <v>352</v>
      </c>
      <c r="E626" s="18" t="s">
        <v>739</v>
      </c>
      <c r="F626" s="19">
        <v>20140036</v>
      </c>
      <c r="G626" s="20">
        <v>41772</v>
      </c>
      <c r="H626" s="21" t="s">
        <v>1145</v>
      </c>
      <c r="I626" s="22" t="s">
        <v>1146</v>
      </c>
      <c r="J626" s="28" t="s">
        <v>1147</v>
      </c>
      <c r="K626" s="23">
        <v>139980</v>
      </c>
    </row>
    <row r="627" spans="1:11" ht="30" customHeight="1">
      <c r="A627" s="16" t="s">
        <v>1136</v>
      </c>
      <c r="B627" s="16" t="s">
        <v>11</v>
      </c>
      <c r="C627" s="17" t="s">
        <v>352</v>
      </c>
      <c r="D627" s="26" t="s">
        <v>352</v>
      </c>
      <c r="E627" s="18" t="s">
        <v>70</v>
      </c>
      <c r="F627" s="19">
        <v>20140098</v>
      </c>
      <c r="G627" s="20">
        <v>41772</v>
      </c>
      <c r="H627" s="21" t="s">
        <v>1148</v>
      </c>
      <c r="I627" s="22" t="s">
        <v>1146</v>
      </c>
      <c r="J627" s="28" t="s">
        <v>1147</v>
      </c>
      <c r="K627" s="23">
        <v>2791</v>
      </c>
    </row>
    <row r="628" spans="1:11" ht="30" customHeight="1">
      <c r="A628" s="16" t="s">
        <v>1136</v>
      </c>
      <c r="B628" s="16" t="s">
        <v>11</v>
      </c>
      <c r="C628" s="17" t="s">
        <v>352</v>
      </c>
      <c r="D628" s="26" t="s">
        <v>352</v>
      </c>
      <c r="E628" s="18" t="s">
        <v>70</v>
      </c>
      <c r="F628" s="19">
        <v>20140099</v>
      </c>
      <c r="G628" s="20">
        <v>41772</v>
      </c>
      <c r="H628" s="21" t="s">
        <v>1149</v>
      </c>
      <c r="I628" s="22" t="s">
        <v>1150</v>
      </c>
      <c r="J628" s="28" t="s">
        <v>1151</v>
      </c>
      <c r="K628" s="23">
        <v>154700</v>
      </c>
    </row>
    <row r="629" spans="1:11" ht="30" customHeight="1">
      <c r="A629" s="16" t="s">
        <v>1136</v>
      </c>
      <c r="B629" s="16" t="s">
        <v>11</v>
      </c>
      <c r="C629" s="17" t="s">
        <v>352</v>
      </c>
      <c r="D629" s="26" t="s">
        <v>352</v>
      </c>
      <c r="E629" s="18" t="s">
        <v>70</v>
      </c>
      <c r="F629" s="19">
        <v>20140100</v>
      </c>
      <c r="G629" s="20">
        <v>41772</v>
      </c>
      <c r="H629" s="21" t="s">
        <v>1152</v>
      </c>
      <c r="I629" s="22" t="s">
        <v>1153</v>
      </c>
      <c r="J629" s="28" t="s">
        <v>1154</v>
      </c>
      <c r="K629" s="23">
        <v>2102600</v>
      </c>
    </row>
    <row r="630" spans="1:11" ht="30" customHeight="1">
      <c r="A630" s="16" t="s">
        <v>1136</v>
      </c>
      <c r="B630" s="16" t="s">
        <v>11</v>
      </c>
      <c r="C630" s="17" t="s">
        <v>352</v>
      </c>
      <c r="D630" s="26" t="s">
        <v>352</v>
      </c>
      <c r="E630" s="18" t="s">
        <v>70</v>
      </c>
      <c r="F630" s="19">
        <v>20140101</v>
      </c>
      <c r="G630" s="20">
        <v>41774</v>
      </c>
      <c r="H630" s="21" t="s">
        <v>1155</v>
      </c>
      <c r="I630" s="22" t="s">
        <v>1156</v>
      </c>
      <c r="J630" s="28" t="s">
        <v>1157</v>
      </c>
      <c r="K630" s="23">
        <v>559300</v>
      </c>
    </row>
    <row r="631" spans="1:11" ht="30" customHeight="1">
      <c r="A631" s="16" t="s">
        <v>1136</v>
      </c>
      <c r="B631" s="16" t="s">
        <v>11</v>
      </c>
      <c r="C631" s="17" t="s">
        <v>352</v>
      </c>
      <c r="D631" s="26" t="s">
        <v>352</v>
      </c>
      <c r="E631" s="18" t="s">
        <v>70</v>
      </c>
      <c r="F631" s="19">
        <v>20140102</v>
      </c>
      <c r="G631" s="20">
        <v>41774</v>
      </c>
      <c r="H631" s="21" t="s">
        <v>1158</v>
      </c>
      <c r="I631" s="22" t="s">
        <v>1150</v>
      </c>
      <c r="J631" s="28" t="s">
        <v>1151</v>
      </c>
      <c r="K631" s="23">
        <v>190400</v>
      </c>
    </row>
    <row r="632" spans="1:11" ht="45" customHeight="1">
      <c r="A632" s="16" t="s">
        <v>1136</v>
      </c>
      <c r="B632" s="13" t="s">
        <v>68</v>
      </c>
      <c r="C632" s="17" t="s">
        <v>352</v>
      </c>
      <c r="D632" s="26" t="s">
        <v>352</v>
      </c>
      <c r="E632" s="18" t="s">
        <v>70</v>
      </c>
      <c r="F632" s="19">
        <v>20140103</v>
      </c>
      <c r="G632" s="20">
        <v>41775</v>
      </c>
      <c r="H632" s="21" t="s">
        <v>1159</v>
      </c>
      <c r="I632" s="22" t="s">
        <v>395</v>
      </c>
      <c r="J632" s="28" t="s">
        <v>396</v>
      </c>
      <c r="K632" s="23">
        <v>982603</v>
      </c>
    </row>
    <row r="633" spans="1:11" ht="30" customHeight="1">
      <c r="A633" s="16" t="s">
        <v>1136</v>
      </c>
      <c r="B633" s="16" t="s">
        <v>11</v>
      </c>
      <c r="C633" s="17" t="s">
        <v>352</v>
      </c>
      <c r="D633" s="26" t="s">
        <v>352</v>
      </c>
      <c r="E633" s="18" t="s">
        <v>739</v>
      </c>
      <c r="F633" s="19">
        <v>20140037</v>
      </c>
      <c r="G633" s="20">
        <v>41778</v>
      </c>
      <c r="H633" s="21" t="s">
        <v>1160</v>
      </c>
      <c r="I633" s="22" t="s">
        <v>1161</v>
      </c>
      <c r="J633" s="28" t="s">
        <v>1162</v>
      </c>
      <c r="K633" s="23">
        <v>68282</v>
      </c>
    </row>
    <row r="634" spans="1:11" ht="30" customHeight="1">
      <c r="A634" s="16" t="s">
        <v>1136</v>
      </c>
      <c r="B634" s="16" t="s">
        <v>11</v>
      </c>
      <c r="C634" s="17" t="s">
        <v>352</v>
      </c>
      <c r="D634" s="26" t="s">
        <v>352</v>
      </c>
      <c r="E634" s="18" t="s">
        <v>70</v>
      </c>
      <c r="F634" s="19">
        <v>20140106</v>
      </c>
      <c r="G634" s="20">
        <v>41781</v>
      </c>
      <c r="H634" s="21" t="s">
        <v>1163</v>
      </c>
      <c r="I634" s="22" t="s">
        <v>1164</v>
      </c>
      <c r="J634" s="28" t="s">
        <v>1165</v>
      </c>
      <c r="K634" s="23">
        <v>266667</v>
      </c>
    </row>
    <row r="635" spans="1:11" ht="45" customHeight="1">
      <c r="A635" s="16" t="s">
        <v>1136</v>
      </c>
      <c r="B635" s="16" t="s">
        <v>11</v>
      </c>
      <c r="C635" s="17" t="s">
        <v>352</v>
      </c>
      <c r="D635" s="26" t="s">
        <v>352</v>
      </c>
      <c r="E635" s="18" t="s">
        <v>70</v>
      </c>
      <c r="F635" s="19">
        <v>20140107</v>
      </c>
      <c r="G635" s="20">
        <v>41781</v>
      </c>
      <c r="H635" s="21" t="s">
        <v>1166</v>
      </c>
      <c r="I635" s="22" t="s">
        <v>1167</v>
      </c>
      <c r="J635" s="28" t="s">
        <v>1168</v>
      </c>
      <c r="K635" s="23">
        <v>1110002</v>
      </c>
    </row>
    <row r="636" spans="1:11" ht="45" customHeight="1">
      <c r="A636" s="16" t="s">
        <v>1136</v>
      </c>
      <c r="B636" s="13" t="s">
        <v>68</v>
      </c>
      <c r="C636" s="17" t="s">
        <v>352</v>
      </c>
      <c r="D636" s="26" t="s">
        <v>352</v>
      </c>
      <c r="E636" s="18" t="s">
        <v>70</v>
      </c>
      <c r="F636" s="19">
        <v>20140108</v>
      </c>
      <c r="G636" s="20">
        <v>41781</v>
      </c>
      <c r="H636" s="21" t="s">
        <v>1169</v>
      </c>
      <c r="I636" s="22" t="s">
        <v>395</v>
      </c>
      <c r="J636" s="28" t="s">
        <v>396</v>
      </c>
      <c r="K636" s="23">
        <v>90000</v>
      </c>
    </row>
    <row r="637" spans="1:11" ht="30" customHeight="1">
      <c r="A637" s="16" t="s">
        <v>1136</v>
      </c>
      <c r="B637" s="16" t="s">
        <v>11</v>
      </c>
      <c r="C637" s="17" t="s">
        <v>352</v>
      </c>
      <c r="D637" s="26" t="s">
        <v>352</v>
      </c>
      <c r="E637" s="18" t="s">
        <v>70</v>
      </c>
      <c r="F637" s="19">
        <v>20140109</v>
      </c>
      <c r="G637" s="20">
        <v>41782</v>
      </c>
      <c r="H637" s="21" t="s">
        <v>1155</v>
      </c>
      <c r="I637" s="22" t="s">
        <v>1170</v>
      </c>
      <c r="J637" s="28" t="s">
        <v>1171</v>
      </c>
      <c r="K637" s="23">
        <v>577150</v>
      </c>
    </row>
    <row r="638" spans="1:11" ht="30" customHeight="1">
      <c r="A638" s="16" t="s">
        <v>1136</v>
      </c>
      <c r="B638" s="16" t="s">
        <v>11</v>
      </c>
      <c r="C638" s="17" t="s">
        <v>352</v>
      </c>
      <c r="D638" s="26" t="s">
        <v>352</v>
      </c>
      <c r="E638" s="18" t="s">
        <v>739</v>
      </c>
      <c r="F638" s="19">
        <v>20140039</v>
      </c>
      <c r="G638" s="20">
        <v>41782</v>
      </c>
      <c r="H638" s="21" t="s">
        <v>1172</v>
      </c>
      <c r="I638" s="22" t="s">
        <v>1173</v>
      </c>
      <c r="J638" s="28" t="s">
        <v>1174</v>
      </c>
      <c r="K638" s="23">
        <v>119000</v>
      </c>
    </row>
    <row r="639" spans="1:11" ht="30" customHeight="1">
      <c r="A639" s="16" t="s">
        <v>1136</v>
      </c>
      <c r="B639" s="16" t="s">
        <v>11</v>
      </c>
      <c r="C639" s="17" t="s">
        <v>352</v>
      </c>
      <c r="D639" s="26" t="s">
        <v>352</v>
      </c>
      <c r="E639" s="18" t="s">
        <v>70</v>
      </c>
      <c r="F639" s="19">
        <v>20140110</v>
      </c>
      <c r="G639" s="20">
        <v>41785</v>
      </c>
      <c r="H639" s="21" t="s">
        <v>1158</v>
      </c>
      <c r="I639" s="22" t="s">
        <v>1175</v>
      </c>
      <c r="J639" s="28" t="s">
        <v>1176</v>
      </c>
      <c r="K639" s="23">
        <v>190400</v>
      </c>
    </row>
    <row r="640" spans="1:11" ht="30" customHeight="1">
      <c r="A640" s="16" t="s">
        <v>1136</v>
      </c>
      <c r="B640" s="16" t="s">
        <v>13</v>
      </c>
      <c r="C640" s="17" t="s">
        <v>1177</v>
      </c>
      <c r="D640" s="26">
        <v>41785</v>
      </c>
      <c r="E640" s="18" t="s">
        <v>70</v>
      </c>
      <c r="F640" s="19">
        <v>20140111</v>
      </c>
      <c r="G640" s="20">
        <v>41785</v>
      </c>
      <c r="H640" s="21" t="s">
        <v>1914</v>
      </c>
      <c r="I640" s="22" t="s">
        <v>1178</v>
      </c>
      <c r="J640" s="28" t="s">
        <v>1179</v>
      </c>
      <c r="K640" s="23">
        <v>166667</v>
      </c>
    </row>
    <row r="641" spans="1:11" ht="30" customHeight="1">
      <c r="A641" s="16" t="s">
        <v>1136</v>
      </c>
      <c r="B641" s="16" t="s">
        <v>11</v>
      </c>
      <c r="C641" s="17" t="s">
        <v>352</v>
      </c>
      <c r="D641" s="26" t="s">
        <v>352</v>
      </c>
      <c r="E641" s="18" t="s">
        <v>739</v>
      </c>
      <c r="F641" s="19">
        <v>20140040</v>
      </c>
      <c r="G641" s="20">
        <v>41786</v>
      </c>
      <c r="H641" s="21" t="s">
        <v>1180</v>
      </c>
      <c r="I641" s="22" t="s">
        <v>562</v>
      </c>
      <c r="J641" s="28" t="s">
        <v>1181</v>
      </c>
      <c r="K641" s="23">
        <v>39756</v>
      </c>
    </row>
    <row r="642" spans="1:11" ht="30" customHeight="1">
      <c r="A642" s="16" t="s">
        <v>1136</v>
      </c>
      <c r="B642" s="16" t="s">
        <v>11</v>
      </c>
      <c r="C642" s="17" t="s">
        <v>352</v>
      </c>
      <c r="D642" s="26" t="s">
        <v>352</v>
      </c>
      <c r="E642" s="18" t="s">
        <v>70</v>
      </c>
      <c r="F642" s="19">
        <v>20140113</v>
      </c>
      <c r="G642" s="20">
        <v>41787</v>
      </c>
      <c r="H642" s="21" t="s">
        <v>1182</v>
      </c>
      <c r="I642" s="22" t="s">
        <v>1170</v>
      </c>
      <c r="J642" s="28" t="s">
        <v>1171</v>
      </c>
      <c r="K642" s="23">
        <v>1505350</v>
      </c>
    </row>
    <row r="643" spans="1:11" ht="30" customHeight="1">
      <c r="A643" s="16" t="s">
        <v>1136</v>
      </c>
      <c r="B643" s="16" t="s">
        <v>11</v>
      </c>
      <c r="C643" s="17" t="s">
        <v>352</v>
      </c>
      <c r="D643" s="26" t="s">
        <v>352</v>
      </c>
      <c r="E643" s="18" t="s">
        <v>739</v>
      </c>
      <c r="F643" s="19">
        <v>20140041</v>
      </c>
      <c r="G643" s="20">
        <v>41789</v>
      </c>
      <c r="H643" s="21" t="s">
        <v>1183</v>
      </c>
      <c r="I643" s="22" t="s">
        <v>1915</v>
      </c>
      <c r="J643" s="28" t="s">
        <v>769</v>
      </c>
      <c r="K643" s="23">
        <v>30018</v>
      </c>
    </row>
    <row r="644" spans="1:11" ht="30" customHeight="1">
      <c r="A644" s="16" t="s">
        <v>1136</v>
      </c>
      <c r="B644" s="16" t="s">
        <v>11</v>
      </c>
      <c r="C644" s="17" t="s">
        <v>352</v>
      </c>
      <c r="D644" s="26" t="s">
        <v>352</v>
      </c>
      <c r="E644" s="18" t="s">
        <v>739</v>
      </c>
      <c r="F644" s="19">
        <v>20140042</v>
      </c>
      <c r="G644" s="20">
        <v>41789</v>
      </c>
      <c r="H644" s="21" t="s">
        <v>1183</v>
      </c>
      <c r="I644" s="22" t="s">
        <v>1184</v>
      </c>
      <c r="J644" s="28" t="s">
        <v>178</v>
      </c>
      <c r="K644" s="23">
        <v>83270</v>
      </c>
    </row>
    <row r="645" spans="1:11" ht="30" customHeight="1">
      <c r="A645" s="16" t="s">
        <v>1136</v>
      </c>
      <c r="B645" s="16" t="s">
        <v>13</v>
      </c>
      <c r="C645" s="17" t="s">
        <v>1185</v>
      </c>
      <c r="D645" s="26">
        <v>41789</v>
      </c>
      <c r="E645" s="18" t="s">
        <v>70</v>
      </c>
      <c r="F645" s="19">
        <v>20140114</v>
      </c>
      <c r="G645" s="20">
        <v>41789</v>
      </c>
      <c r="H645" s="21" t="s">
        <v>1916</v>
      </c>
      <c r="I645" s="22" t="s">
        <v>1186</v>
      </c>
      <c r="J645" s="28" t="s">
        <v>1187</v>
      </c>
      <c r="K645" s="23">
        <v>44444</v>
      </c>
    </row>
    <row r="646" spans="1:11" ht="45" customHeight="1">
      <c r="A646" s="16" t="s">
        <v>1136</v>
      </c>
      <c r="B646" s="16" t="s">
        <v>11</v>
      </c>
      <c r="C646" s="17" t="s">
        <v>352</v>
      </c>
      <c r="D646" s="26" t="s">
        <v>352</v>
      </c>
      <c r="E646" s="18" t="s">
        <v>70</v>
      </c>
      <c r="F646" s="19">
        <v>20140115</v>
      </c>
      <c r="G646" s="20">
        <v>41789</v>
      </c>
      <c r="H646" s="21" t="s">
        <v>1917</v>
      </c>
      <c r="I646" s="22" t="s">
        <v>1142</v>
      </c>
      <c r="J646" s="28" t="s">
        <v>164</v>
      </c>
      <c r="K646" s="23">
        <v>41600</v>
      </c>
    </row>
    <row r="647" spans="1:11" ht="75" customHeight="1">
      <c r="A647" s="16" t="s">
        <v>1136</v>
      </c>
      <c r="B647" s="16" t="s">
        <v>13</v>
      </c>
      <c r="C647" s="17" t="s">
        <v>1188</v>
      </c>
      <c r="D647" s="26">
        <v>41775</v>
      </c>
      <c r="E647" s="18" t="s">
        <v>352</v>
      </c>
      <c r="F647" s="19" t="s">
        <v>352</v>
      </c>
      <c r="G647" s="20" t="s">
        <v>352</v>
      </c>
      <c r="H647" s="21" t="s">
        <v>1918</v>
      </c>
      <c r="I647" s="22" t="s">
        <v>1189</v>
      </c>
      <c r="J647" s="28" t="s">
        <v>1190</v>
      </c>
      <c r="K647" s="23" t="s">
        <v>1919</v>
      </c>
    </row>
    <row r="648" spans="1:11" ht="30" customHeight="1">
      <c r="A648" s="16" t="s">
        <v>1136</v>
      </c>
      <c r="B648" s="16" t="s">
        <v>13</v>
      </c>
      <c r="C648" s="17" t="s">
        <v>1191</v>
      </c>
      <c r="D648" s="26">
        <v>41785</v>
      </c>
      <c r="E648" s="18" t="s">
        <v>352</v>
      </c>
      <c r="F648" s="19" t="s">
        <v>352</v>
      </c>
      <c r="G648" s="20" t="s">
        <v>352</v>
      </c>
      <c r="H648" s="21" t="s">
        <v>1920</v>
      </c>
      <c r="I648" s="22" t="s">
        <v>1192</v>
      </c>
      <c r="J648" s="28" t="s">
        <v>1193</v>
      </c>
      <c r="K648" s="23">
        <v>286746</v>
      </c>
    </row>
    <row r="649" spans="1:11" ht="30" customHeight="1">
      <c r="A649" s="16" t="s">
        <v>1136</v>
      </c>
      <c r="B649" s="16" t="s">
        <v>13</v>
      </c>
      <c r="C649" s="17" t="s">
        <v>1191</v>
      </c>
      <c r="D649" s="26">
        <v>41785</v>
      </c>
      <c r="E649" s="18" t="s">
        <v>352</v>
      </c>
      <c r="F649" s="19" t="s">
        <v>352</v>
      </c>
      <c r="G649" s="20" t="s">
        <v>352</v>
      </c>
      <c r="H649" s="21" t="s">
        <v>1920</v>
      </c>
      <c r="I649" s="22" t="s">
        <v>1194</v>
      </c>
      <c r="J649" s="28" t="s">
        <v>1195</v>
      </c>
      <c r="K649" s="23">
        <v>920000</v>
      </c>
    </row>
    <row r="650" spans="1:11" ht="30" customHeight="1">
      <c r="A650" s="16" t="s">
        <v>1136</v>
      </c>
      <c r="B650" s="16" t="s">
        <v>109</v>
      </c>
      <c r="C650" s="17" t="s">
        <v>352</v>
      </c>
      <c r="D650" s="26" t="s">
        <v>352</v>
      </c>
      <c r="E650" s="18" t="s">
        <v>15</v>
      </c>
      <c r="F650" s="19">
        <v>12121002</v>
      </c>
      <c r="G650" s="20">
        <v>41758</v>
      </c>
      <c r="H650" s="21" t="s">
        <v>1196</v>
      </c>
      <c r="I650" s="22" t="s">
        <v>1197</v>
      </c>
      <c r="J650" s="28" t="s">
        <v>1198</v>
      </c>
      <c r="K650" s="23">
        <v>8629162</v>
      </c>
    </row>
    <row r="651" spans="1:11" ht="30" customHeight="1">
      <c r="A651" s="16" t="s">
        <v>1136</v>
      </c>
      <c r="B651" s="16" t="s">
        <v>109</v>
      </c>
      <c r="C651" s="17" t="s">
        <v>352</v>
      </c>
      <c r="D651" s="26" t="s">
        <v>352</v>
      </c>
      <c r="E651" s="18" t="s">
        <v>1199</v>
      </c>
      <c r="F651" s="19">
        <v>46348</v>
      </c>
      <c r="G651" s="20">
        <v>41759</v>
      </c>
      <c r="H651" s="21" t="s">
        <v>1200</v>
      </c>
      <c r="I651" s="22" t="s">
        <v>1201</v>
      </c>
      <c r="J651" s="28" t="s">
        <v>1202</v>
      </c>
      <c r="K651" s="23">
        <v>1561248</v>
      </c>
    </row>
    <row r="652" spans="1:11" ht="30" customHeight="1">
      <c r="A652" s="16" t="s">
        <v>1136</v>
      </c>
      <c r="B652" s="16" t="s">
        <v>109</v>
      </c>
      <c r="C652" s="17" t="s">
        <v>352</v>
      </c>
      <c r="D652" s="26" t="s">
        <v>352</v>
      </c>
      <c r="E652" s="18" t="s">
        <v>1199</v>
      </c>
      <c r="F652" s="19">
        <v>46926</v>
      </c>
      <c r="G652" s="20">
        <v>41789</v>
      </c>
      <c r="H652" s="21" t="s">
        <v>1203</v>
      </c>
      <c r="I652" s="22" t="s">
        <v>1201</v>
      </c>
      <c r="J652" s="28" t="s">
        <v>1202</v>
      </c>
      <c r="K652" s="23">
        <v>2030547</v>
      </c>
    </row>
    <row r="653" spans="1:11" ht="30" customHeight="1">
      <c r="A653" s="16" t="s">
        <v>1136</v>
      </c>
      <c r="B653" s="16" t="s">
        <v>109</v>
      </c>
      <c r="C653" s="17" t="s">
        <v>352</v>
      </c>
      <c r="D653" s="26" t="s">
        <v>352</v>
      </c>
      <c r="E653" s="18" t="s">
        <v>1199</v>
      </c>
      <c r="F653" s="19">
        <v>1802028</v>
      </c>
      <c r="G653" s="20">
        <v>41729</v>
      </c>
      <c r="H653" s="21" t="s">
        <v>1204</v>
      </c>
      <c r="I653" s="22" t="s">
        <v>21</v>
      </c>
      <c r="J653" s="28" t="s">
        <v>22</v>
      </c>
      <c r="K653" s="23">
        <v>297211</v>
      </c>
    </row>
    <row r="654" spans="1:11" ht="60" customHeight="1">
      <c r="A654" s="16" t="s">
        <v>1136</v>
      </c>
      <c r="B654" s="16" t="s">
        <v>109</v>
      </c>
      <c r="C654" s="17" t="s">
        <v>352</v>
      </c>
      <c r="D654" s="26" t="s">
        <v>352</v>
      </c>
      <c r="E654" s="18" t="s">
        <v>1199</v>
      </c>
      <c r="F654" s="19" t="s">
        <v>1205</v>
      </c>
      <c r="G654" s="20">
        <v>41759</v>
      </c>
      <c r="H654" s="21" t="s">
        <v>1206</v>
      </c>
      <c r="I654" s="22" t="s">
        <v>21</v>
      </c>
      <c r="J654" s="28" t="s">
        <v>22</v>
      </c>
      <c r="K654" s="23">
        <v>895940</v>
      </c>
    </row>
    <row r="655" spans="1:11" ht="30" customHeight="1">
      <c r="A655" s="16" t="s">
        <v>1136</v>
      </c>
      <c r="B655" s="16" t="s">
        <v>109</v>
      </c>
      <c r="C655" s="17" t="s">
        <v>352</v>
      </c>
      <c r="D655" s="26" t="s">
        <v>352</v>
      </c>
      <c r="E655" s="18" t="s">
        <v>15</v>
      </c>
      <c r="F655" s="19">
        <v>6350766</v>
      </c>
      <c r="G655" s="20">
        <v>41759</v>
      </c>
      <c r="H655" s="21" t="s">
        <v>1207</v>
      </c>
      <c r="I655" s="22" t="s">
        <v>142</v>
      </c>
      <c r="J655" s="28" t="s">
        <v>143</v>
      </c>
      <c r="K655" s="23">
        <v>5057663</v>
      </c>
    </row>
    <row r="656" spans="1:11" ht="30" customHeight="1">
      <c r="A656" s="16" t="s">
        <v>1324</v>
      </c>
      <c r="B656" s="16" t="s">
        <v>11</v>
      </c>
      <c r="C656" s="17" t="s">
        <v>69</v>
      </c>
      <c r="D656" s="26" t="s">
        <v>69</v>
      </c>
      <c r="E656" s="18" t="s">
        <v>70</v>
      </c>
      <c r="F656" s="19">
        <v>20140083</v>
      </c>
      <c r="G656" s="20">
        <v>41764</v>
      </c>
      <c r="H656" s="21" t="s">
        <v>1923</v>
      </c>
      <c r="I656" s="22" t="s">
        <v>1208</v>
      </c>
      <c r="J656" s="28" t="s">
        <v>1209</v>
      </c>
      <c r="K656" s="23">
        <v>153510</v>
      </c>
    </row>
    <row r="657" spans="1:11" ht="30" customHeight="1">
      <c r="A657" s="16" t="s">
        <v>1324</v>
      </c>
      <c r="B657" s="16" t="s">
        <v>11</v>
      </c>
      <c r="C657" s="17" t="s">
        <v>69</v>
      </c>
      <c r="D657" s="26" t="s">
        <v>69</v>
      </c>
      <c r="E657" s="18" t="s">
        <v>70</v>
      </c>
      <c r="F657" s="19">
        <v>20140084</v>
      </c>
      <c r="G657" s="20">
        <v>41764</v>
      </c>
      <c r="H657" s="21" t="s">
        <v>1922</v>
      </c>
      <c r="I657" s="22" t="s">
        <v>1210</v>
      </c>
      <c r="J657" s="28" t="s">
        <v>1211</v>
      </c>
      <c r="K657" s="23">
        <v>647360</v>
      </c>
    </row>
    <row r="658" spans="1:11" s="40" customFormat="1" ht="45" customHeight="1">
      <c r="A658" s="16" t="s">
        <v>1324</v>
      </c>
      <c r="B658" s="16" t="s">
        <v>13</v>
      </c>
      <c r="C658" s="17" t="s">
        <v>1972</v>
      </c>
      <c r="D658" s="26">
        <v>40427</v>
      </c>
      <c r="E658" s="16" t="s">
        <v>739</v>
      </c>
      <c r="F658" s="35">
        <v>20140023</v>
      </c>
      <c r="G658" s="36">
        <v>41765</v>
      </c>
      <c r="H658" s="17" t="s">
        <v>1212</v>
      </c>
      <c r="I658" s="37" t="s">
        <v>1213</v>
      </c>
      <c r="J658" s="38" t="s">
        <v>1214</v>
      </c>
      <c r="K658" s="39">
        <v>669708</v>
      </c>
    </row>
    <row r="659" spans="1:11" ht="30" customHeight="1">
      <c r="A659" s="16" t="s">
        <v>1324</v>
      </c>
      <c r="B659" s="16" t="s">
        <v>11</v>
      </c>
      <c r="C659" s="17" t="s">
        <v>69</v>
      </c>
      <c r="D659" s="26" t="s">
        <v>69</v>
      </c>
      <c r="E659" s="18" t="s">
        <v>739</v>
      </c>
      <c r="F659" s="19">
        <v>20140024</v>
      </c>
      <c r="G659" s="20">
        <v>41766</v>
      </c>
      <c r="H659" s="21" t="s">
        <v>1215</v>
      </c>
      <c r="I659" s="22" t="s">
        <v>1216</v>
      </c>
      <c r="J659" s="28" t="s">
        <v>1217</v>
      </c>
      <c r="K659" s="23">
        <v>57131</v>
      </c>
    </row>
    <row r="660" spans="1:11" ht="45" customHeight="1">
      <c r="A660" s="16" t="s">
        <v>1324</v>
      </c>
      <c r="B660" s="16" t="s">
        <v>204</v>
      </c>
      <c r="C660" s="17" t="s">
        <v>69</v>
      </c>
      <c r="D660" s="26" t="s">
        <v>69</v>
      </c>
      <c r="E660" s="18" t="s">
        <v>70</v>
      </c>
      <c r="F660" s="19">
        <v>20140085</v>
      </c>
      <c r="G660" s="20">
        <v>41766</v>
      </c>
      <c r="H660" s="21" t="s">
        <v>1921</v>
      </c>
      <c r="I660" s="22" t="s">
        <v>1218</v>
      </c>
      <c r="J660" s="28" t="s">
        <v>396</v>
      </c>
      <c r="K660" s="23">
        <v>118500</v>
      </c>
    </row>
    <row r="661" spans="1:11" ht="45" customHeight="1">
      <c r="A661" s="16" t="s">
        <v>1324</v>
      </c>
      <c r="B661" s="16" t="s">
        <v>204</v>
      </c>
      <c r="C661" s="17" t="s">
        <v>69</v>
      </c>
      <c r="D661" s="26" t="s">
        <v>69</v>
      </c>
      <c r="E661" s="18" t="s">
        <v>70</v>
      </c>
      <c r="F661" s="19">
        <v>20140087</v>
      </c>
      <c r="G661" s="20">
        <v>41767</v>
      </c>
      <c r="H661" s="21" t="s">
        <v>1219</v>
      </c>
      <c r="I661" s="22" t="s">
        <v>1218</v>
      </c>
      <c r="J661" s="28" t="s">
        <v>396</v>
      </c>
      <c r="K661" s="23">
        <v>338783</v>
      </c>
    </row>
    <row r="662" spans="1:11" ht="30" customHeight="1">
      <c r="A662" s="16" t="s">
        <v>1324</v>
      </c>
      <c r="B662" s="16" t="s">
        <v>11</v>
      </c>
      <c r="C662" s="17" t="s">
        <v>69</v>
      </c>
      <c r="D662" s="26" t="s">
        <v>69</v>
      </c>
      <c r="E662" s="18" t="s">
        <v>70</v>
      </c>
      <c r="F662" s="19">
        <v>20140089</v>
      </c>
      <c r="G662" s="20">
        <v>41768</v>
      </c>
      <c r="H662" s="21" t="s">
        <v>1924</v>
      </c>
      <c r="I662" s="22" t="s">
        <v>1208</v>
      </c>
      <c r="J662" s="28" t="s">
        <v>1209</v>
      </c>
      <c r="K662" s="23">
        <v>534667</v>
      </c>
    </row>
    <row r="663" spans="1:11" ht="45" customHeight="1">
      <c r="A663" s="16" t="s">
        <v>1324</v>
      </c>
      <c r="B663" s="16" t="s">
        <v>13</v>
      </c>
      <c r="C663" s="17" t="s">
        <v>1973</v>
      </c>
      <c r="D663" s="26">
        <v>38537</v>
      </c>
      <c r="E663" s="16" t="s">
        <v>70</v>
      </c>
      <c r="F663" s="35">
        <v>20140090</v>
      </c>
      <c r="G663" s="36">
        <v>41768</v>
      </c>
      <c r="H663" s="17" t="s">
        <v>1220</v>
      </c>
      <c r="I663" s="22" t="s">
        <v>1213</v>
      </c>
      <c r="J663" s="28" t="s">
        <v>1214</v>
      </c>
      <c r="K663" s="23">
        <v>306445</v>
      </c>
    </row>
    <row r="664" spans="1:11" ht="45" customHeight="1">
      <c r="A664" s="16" t="s">
        <v>1324</v>
      </c>
      <c r="B664" s="16" t="s">
        <v>204</v>
      </c>
      <c r="C664" s="17" t="s">
        <v>69</v>
      </c>
      <c r="D664" s="26" t="s">
        <v>69</v>
      </c>
      <c r="E664" s="18" t="s">
        <v>70</v>
      </c>
      <c r="F664" s="19">
        <v>20140091</v>
      </c>
      <c r="G664" s="20">
        <v>41768</v>
      </c>
      <c r="H664" s="21" t="s">
        <v>1221</v>
      </c>
      <c r="I664" s="22" t="s">
        <v>1218</v>
      </c>
      <c r="J664" s="28" t="s">
        <v>396</v>
      </c>
      <c r="K664" s="23">
        <v>770758</v>
      </c>
    </row>
    <row r="665" spans="1:11" ht="30" customHeight="1">
      <c r="A665" s="16" t="s">
        <v>1324</v>
      </c>
      <c r="B665" s="16" t="s">
        <v>11</v>
      </c>
      <c r="C665" s="17" t="s">
        <v>69</v>
      </c>
      <c r="D665" s="26" t="s">
        <v>69</v>
      </c>
      <c r="E665" s="18" t="s">
        <v>739</v>
      </c>
      <c r="F665" s="19">
        <v>20140025</v>
      </c>
      <c r="G665" s="20">
        <v>41771</v>
      </c>
      <c r="H665" s="21" t="s">
        <v>1222</v>
      </c>
      <c r="I665" s="22" t="s">
        <v>1223</v>
      </c>
      <c r="J665" s="28" t="s">
        <v>1224</v>
      </c>
      <c r="K665" s="23">
        <v>178500</v>
      </c>
    </row>
    <row r="666" spans="1:11" ht="45" customHeight="1">
      <c r="A666" s="16" t="s">
        <v>1324</v>
      </c>
      <c r="B666" s="16" t="s">
        <v>204</v>
      </c>
      <c r="C666" s="17" t="s">
        <v>69</v>
      </c>
      <c r="D666" s="26" t="s">
        <v>69</v>
      </c>
      <c r="E666" s="18" t="s">
        <v>739</v>
      </c>
      <c r="F666" s="19">
        <v>20140026</v>
      </c>
      <c r="G666" s="20">
        <v>41772</v>
      </c>
      <c r="H666" s="21" t="s">
        <v>1225</v>
      </c>
      <c r="I666" s="22" t="s">
        <v>1226</v>
      </c>
      <c r="J666" s="28" t="s">
        <v>227</v>
      </c>
      <c r="K666" s="23">
        <v>2450000</v>
      </c>
    </row>
    <row r="667" spans="1:11" ht="30" customHeight="1">
      <c r="A667" s="16" t="s">
        <v>1324</v>
      </c>
      <c r="B667" s="16" t="s">
        <v>11</v>
      </c>
      <c r="C667" s="17" t="s">
        <v>69</v>
      </c>
      <c r="D667" s="26" t="s">
        <v>69</v>
      </c>
      <c r="E667" s="18" t="s">
        <v>739</v>
      </c>
      <c r="F667" s="19">
        <v>20140027</v>
      </c>
      <c r="G667" s="20">
        <v>41772</v>
      </c>
      <c r="H667" s="21" t="s">
        <v>1227</v>
      </c>
      <c r="I667" s="22" t="s">
        <v>1228</v>
      </c>
      <c r="J667" s="28" t="s">
        <v>1229</v>
      </c>
      <c r="K667" s="23">
        <v>59548</v>
      </c>
    </row>
    <row r="668" spans="1:11" ht="45" customHeight="1">
      <c r="A668" s="16" t="s">
        <v>1324</v>
      </c>
      <c r="B668" s="16" t="s">
        <v>204</v>
      </c>
      <c r="C668" s="17" t="s">
        <v>69</v>
      </c>
      <c r="D668" s="26" t="s">
        <v>69</v>
      </c>
      <c r="E668" s="16" t="s">
        <v>70</v>
      </c>
      <c r="F668" s="35">
        <v>20140092</v>
      </c>
      <c r="G668" s="36">
        <v>41772</v>
      </c>
      <c r="H668" s="17" t="s">
        <v>1230</v>
      </c>
      <c r="I668" s="22" t="s">
        <v>1231</v>
      </c>
      <c r="J668" s="28" t="s">
        <v>1232</v>
      </c>
      <c r="K668" s="23">
        <v>27778</v>
      </c>
    </row>
    <row r="669" spans="1:11" ht="30" customHeight="1">
      <c r="A669" s="16" t="s">
        <v>1324</v>
      </c>
      <c r="B669" s="16" t="s">
        <v>13</v>
      </c>
      <c r="C669" s="17" t="s">
        <v>1974</v>
      </c>
      <c r="D669" s="26">
        <v>40890</v>
      </c>
      <c r="E669" s="16" t="s">
        <v>70</v>
      </c>
      <c r="F669" s="35">
        <v>20140093</v>
      </c>
      <c r="G669" s="36">
        <v>41772</v>
      </c>
      <c r="H669" s="17" t="s">
        <v>1233</v>
      </c>
      <c r="I669" s="22" t="s">
        <v>1234</v>
      </c>
      <c r="J669" s="28" t="s">
        <v>1235</v>
      </c>
      <c r="K669" s="23">
        <v>109989</v>
      </c>
    </row>
    <row r="670" spans="1:11" ht="30" customHeight="1">
      <c r="A670" s="16" t="s">
        <v>1324</v>
      </c>
      <c r="B670" s="16" t="s">
        <v>11</v>
      </c>
      <c r="C670" s="17" t="s">
        <v>69</v>
      </c>
      <c r="D670" s="26" t="s">
        <v>69</v>
      </c>
      <c r="E670" s="16" t="s">
        <v>739</v>
      </c>
      <c r="F670" s="35">
        <v>20140028</v>
      </c>
      <c r="G670" s="36">
        <v>41772</v>
      </c>
      <c r="H670" s="17" t="s">
        <v>1236</v>
      </c>
      <c r="I670" s="22" t="s">
        <v>1237</v>
      </c>
      <c r="J670" s="28" t="s">
        <v>779</v>
      </c>
      <c r="K670" s="23">
        <v>166600</v>
      </c>
    </row>
    <row r="671" spans="1:11" ht="45" customHeight="1">
      <c r="A671" s="16" t="s">
        <v>1324</v>
      </c>
      <c r="B671" s="16" t="s">
        <v>204</v>
      </c>
      <c r="C671" s="17" t="s">
        <v>69</v>
      </c>
      <c r="D671" s="26" t="s">
        <v>69</v>
      </c>
      <c r="E671" s="16" t="s">
        <v>70</v>
      </c>
      <c r="F671" s="35">
        <v>20140094</v>
      </c>
      <c r="G671" s="36">
        <v>41768</v>
      </c>
      <c r="H671" s="17" t="s">
        <v>1238</v>
      </c>
      <c r="I671" s="22" t="s">
        <v>1239</v>
      </c>
      <c r="J671" s="28" t="s">
        <v>1240</v>
      </c>
      <c r="K671" s="23">
        <v>222222</v>
      </c>
    </row>
    <row r="672" spans="1:11" ht="30" customHeight="1">
      <c r="A672" s="16" t="s">
        <v>1324</v>
      </c>
      <c r="B672" s="16" t="s">
        <v>213</v>
      </c>
      <c r="C672" s="17" t="s">
        <v>1241</v>
      </c>
      <c r="D672" s="26">
        <v>41365</v>
      </c>
      <c r="E672" s="18" t="s">
        <v>739</v>
      </c>
      <c r="F672" s="19">
        <v>20140031</v>
      </c>
      <c r="G672" s="20">
        <v>41774</v>
      </c>
      <c r="H672" s="21" t="s">
        <v>1242</v>
      </c>
      <c r="I672" s="22" t="s">
        <v>1243</v>
      </c>
      <c r="J672" s="28" t="s">
        <v>1244</v>
      </c>
      <c r="K672" s="23">
        <v>353487</v>
      </c>
    </row>
    <row r="673" spans="1:11" ht="30" customHeight="1">
      <c r="A673" s="16" t="s">
        <v>1324</v>
      </c>
      <c r="B673" s="16" t="s">
        <v>213</v>
      </c>
      <c r="C673" s="17" t="s">
        <v>1241</v>
      </c>
      <c r="D673" s="26">
        <v>41365</v>
      </c>
      <c r="E673" s="18" t="s">
        <v>739</v>
      </c>
      <c r="F673" s="19">
        <v>20140032</v>
      </c>
      <c r="G673" s="20">
        <v>41774</v>
      </c>
      <c r="H673" s="21" t="s">
        <v>1245</v>
      </c>
      <c r="I673" s="22" t="s">
        <v>1243</v>
      </c>
      <c r="J673" s="28" t="s">
        <v>1244</v>
      </c>
      <c r="K673" s="23">
        <v>1926872</v>
      </c>
    </row>
    <row r="674" spans="1:11" ht="30" customHeight="1">
      <c r="A674" s="16" t="s">
        <v>1324</v>
      </c>
      <c r="B674" s="16" t="s">
        <v>11</v>
      </c>
      <c r="C674" s="17" t="s">
        <v>69</v>
      </c>
      <c r="D674" s="26" t="s">
        <v>69</v>
      </c>
      <c r="E674" s="18" t="s">
        <v>739</v>
      </c>
      <c r="F674" s="19">
        <v>20140033</v>
      </c>
      <c r="G674" s="20">
        <v>41774</v>
      </c>
      <c r="H674" s="21" t="s">
        <v>1246</v>
      </c>
      <c r="I674" s="22" t="s">
        <v>160</v>
      </c>
      <c r="J674" s="28" t="s">
        <v>161</v>
      </c>
      <c r="K674" s="23">
        <v>268171</v>
      </c>
    </row>
    <row r="675" spans="1:11" ht="30" customHeight="1">
      <c r="A675" s="16" t="s">
        <v>1324</v>
      </c>
      <c r="B675" s="16" t="s">
        <v>11</v>
      </c>
      <c r="C675" s="17" t="s">
        <v>69</v>
      </c>
      <c r="D675" s="26" t="s">
        <v>69</v>
      </c>
      <c r="E675" s="18" t="s">
        <v>70</v>
      </c>
      <c r="F675" s="19">
        <v>20140095</v>
      </c>
      <c r="G675" s="20">
        <v>41778</v>
      </c>
      <c r="H675" s="21" t="s">
        <v>1247</v>
      </c>
      <c r="I675" s="22" t="s">
        <v>1248</v>
      </c>
      <c r="J675" s="28" t="s">
        <v>1249</v>
      </c>
      <c r="K675" s="23">
        <v>24285</v>
      </c>
    </row>
    <row r="676" spans="1:11" ht="30" customHeight="1">
      <c r="A676" s="16" t="s">
        <v>1324</v>
      </c>
      <c r="B676" s="16" t="s">
        <v>213</v>
      </c>
      <c r="C676" s="17" t="s">
        <v>1241</v>
      </c>
      <c r="D676" s="26">
        <v>41365</v>
      </c>
      <c r="E676" s="18" t="s">
        <v>739</v>
      </c>
      <c r="F676" s="19">
        <v>20140034</v>
      </c>
      <c r="G676" s="20">
        <v>41778</v>
      </c>
      <c r="H676" s="21" t="s">
        <v>1250</v>
      </c>
      <c r="I676" s="22" t="s">
        <v>1243</v>
      </c>
      <c r="J676" s="28" t="s">
        <v>1244</v>
      </c>
      <c r="K676" s="23">
        <v>334152</v>
      </c>
    </row>
    <row r="677" spans="1:11" ht="30" customHeight="1">
      <c r="A677" s="16" t="s">
        <v>1324</v>
      </c>
      <c r="B677" s="16" t="s">
        <v>13</v>
      </c>
      <c r="C677" s="17" t="s">
        <v>1974</v>
      </c>
      <c r="D677" s="26">
        <v>40890</v>
      </c>
      <c r="E677" s="18" t="s">
        <v>70</v>
      </c>
      <c r="F677" s="19">
        <v>20140096</v>
      </c>
      <c r="G677" s="20">
        <v>41779</v>
      </c>
      <c r="H677" s="21" t="s">
        <v>1251</v>
      </c>
      <c r="I677" s="22" t="s">
        <v>1234</v>
      </c>
      <c r="J677" s="28" t="s">
        <v>1235</v>
      </c>
      <c r="K677" s="23">
        <v>109989</v>
      </c>
    </row>
    <row r="678" spans="1:11" ht="30" customHeight="1">
      <c r="A678" s="16" t="s">
        <v>1324</v>
      </c>
      <c r="B678" s="16" t="s">
        <v>11</v>
      </c>
      <c r="C678" s="17" t="s">
        <v>69</v>
      </c>
      <c r="D678" s="26" t="s">
        <v>69</v>
      </c>
      <c r="E678" s="18" t="s">
        <v>739</v>
      </c>
      <c r="F678" s="19">
        <v>20140037</v>
      </c>
      <c r="G678" s="20">
        <v>41779</v>
      </c>
      <c r="H678" s="21" t="s">
        <v>1252</v>
      </c>
      <c r="I678" s="22" t="s">
        <v>1228</v>
      </c>
      <c r="J678" s="28" t="s">
        <v>1229</v>
      </c>
      <c r="K678" s="23">
        <v>23819</v>
      </c>
    </row>
    <row r="679" spans="1:11" ht="30" customHeight="1">
      <c r="A679" s="16" t="s">
        <v>1324</v>
      </c>
      <c r="B679" s="16" t="s">
        <v>11</v>
      </c>
      <c r="C679" s="17" t="s">
        <v>69</v>
      </c>
      <c r="D679" s="26" t="s">
        <v>69</v>
      </c>
      <c r="E679" s="18" t="s">
        <v>739</v>
      </c>
      <c r="F679" s="19">
        <v>20140038</v>
      </c>
      <c r="G679" s="20">
        <v>41781</v>
      </c>
      <c r="H679" s="21" t="s">
        <v>1253</v>
      </c>
      <c r="I679" s="22" t="s">
        <v>1254</v>
      </c>
      <c r="J679" s="28" t="s">
        <v>1255</v>
      </c>
      <c r="K679" s="23">
        <v>250643</v>
      </c>
    </row>
    <row r="680" spans="1:11" ht="45" customHeight="1">
      <c r="A680" s="16" t="s">
        <v>1324</v>
      </c>
      <c r="B680" s="16" t="s">
        <v>204</v>
      </c>
      <c r="C680" s="17" t="s">
        <v>69</v>
      </c>
      <c r="D680" s="26" t="s">
        <v>69</v>
      </c>
      <c r="E680" s="16" t="s">
        <v>70</v>
      </c>
      <c r="F680" s="35">
        <v>20140098</v>
      </c>
      <c r="G680" s="36">
        <v>41782</v>
      </c>
      <c r="H680" s="17" t="s">
        <v>1256</v>
      </c>
      <c r="I680" s="22" t="s">
        <v>1257</v>
      </c>
      <c r="J680" s="28" t="s">
        <v>1258</v>
      </c>
      <c r="K680" s="23">
        <v>110000</v>
      </c>
    </row>
    <row r="681" spans="1:11" ht="45" customHeight="1">
      <c r="A681" s="16" t="s">
        <v>1324</v>
      </c>
      <c r="B681" s="16" t="s">
        <v>204</v>
      </c>
      <c r="C681" s="17" t="s">
        <v>69</v>
      </c>
      <c r="D681" s="26" t="s">
        <v>69</v>
      </c>
      <c r="E681" s="16" t="s">
        <v>70</v>
      </c>
      <c r="F681" s="35">
        <v>20140099</v>
      </c>
      <c r="G681" s="36">
        <v>41782</v>
      </c>
      <c r="H681" s="17" t="s">
        <v>1259</v>
      </c>
      <c r="I681" s="22" t="s">
        <v>1257</v>
      </c>
      <c r="J681" s="28" t="s">
        <v>1258</v>
      </c>
      <c r="K681" s="23">
        <v>100000</v>
      </c>
    </row>
    <row r="682" spans="1:11" ht="45" customHeight="1">
      <c r="A682" s="16" t="s">
        <v>1324</v>
      </c>
      <c r="B682" s="16" t="s">
        <v>204</v>
      </c>
      <c r="C682" s="17" t="s">
        <v>69</v>
      </c>
      <c r="D682" s="26" t="s">
        <v>69</v>
      </c>
      <c r="E682" s="16" t="s">
        <v>70</v>
      </c>
      <c r="F682" s="35">
        <v>20140100</v>
      </c>
      <c r="G682" s="36">
        <v>41782</v>
      </c>
      <c r="H682" s="17" t="s">
        <v>1260</v>
      </c>
      <c r="I682" s="22" t="s">
        <v>1231</v>
      </c>
      <c r="J682" s="28" t="s">
        <v>1232</v>
      </c>
      <c r="K682" s="23">
        <v>31111</v>
      </c>
    </row>
    <row r="683" spans="1:11" ht="30" customHeight="1">
      <c r="A683" s="16" t="s">
        <v>1324</v>
      </c>
      <c r="B683" s="16" t="s">
        <v>11</v>
      </c>
      <c r="C683" s="17" t="s">
        <v>69</v>
      </c>
      <c r="D683" s="26" t="s">
        <v>69</v>
      </c>
      <c r="E683" s="18" t="s">
        <v>70</v>
      </c>
      <c r="F683" s="19">
        <v>20140101</v>
      </c>
      <c r="G683" s="20">
        <v>41782</v>
      </c>
      <c r="H683" s="21" t="s">
        <v>1261</v>
      </c>
      <c r="I683" s="22" t="s">
        <v>1262</v>
      </c>
      <c r="J683" s="28" t="s">
        <v>1263</v>
      </c>
      <c r="K683" s="23">
        <v>119595</v>
      </c>
    </row>
    <row r="684" spans="1:11" ht="30" customHeight="1">
      <c r="A684" s="16" t="s">
        <v>1324</v>
      </c>
      <c r="B684" s="16" t="s">
        <v>11</v>
      </c>
      <c r="C684" s="17" t="s">
        <v>69</v>
      </c>
      <c r="D684" s="26" t="s">
        <v>69</v>
      </c>
      <c r="E684" s="18" t="s">
        <v>739</v>
      </c>
      <c r="F684" s="19">
        <v>20140039</v>
      </c>
      <c r="G684" s="20">
        <v>41785</v>
      </c>
      <c r="H684" s="21" t="s">
        <v>1264</v>
      </c>
      <c r="I684" s="22" t="s">
        <v>1265</v>
      </c>
      <c r="J684" s="28" t="s">
        <v>769</v>
      </c>
      <c r="K684" s="23">
        <v>52531</v>
      </c>
    </row>
    <row r="685" spans="1:11" ht="30" customHeight="1">
      <c r="A685" s="16" t="s">
        <v>1324</v>
      </c>
      <c r="B685" s="16" t="s">
        <v>11</v>
      </c>
      <c r="C685" s="17" t="s">
        <v>69</v>
      </c>
      <c r="D685" s="26" t="s">
        <v>69</v>
      </c>
      <c r="E685" s="18" t="s">
        <v>70</v>
      </c>
      <c r="F685" s="19">
        <v>20140102</v>
      </c>
      <c r="G685" s="20">
        <v>41785</v>
      </c>
      <c r="H685" s="21" t="s">
        <v>1925</v>
      </c>
      <c r="I685" s="22" t="s">
        <v>1266</v>
      </c>
      <c r="J685" s="28" t="s">
        <v>1267</v>
      </c>
      <c r="K685" s="23">
        <v>639328</v>
      </c>
    </row>
    <row r="686" spans="1:11" ht="30" customHeight="1">
      <c r="A686" s="16" t="s">
        <v>1324</v>
      </c>
      <c r="B686" s="16" t="s">
        <v>11</v>
      </c>
      <c r="C686" s="17" t="s">
        <v>69</v>
      </c>
      <c r="D686" s="26" t="s">
        <v>69</v>
      </c>
      <c r="E686" s="18" t="s">
        <v>70</v>
      </c>
      <c r="F686" s="19">
        <v>20140103</v>
      </c>
      <c r="G686" s="20">
        <v>41786</v>
      </c>
      <c r="H686" s="21" t="s">
        <v>1268</v>
      </c>
      <c r="I686" s="22" t="s">
        <v>1269</v>
      </c>
      <c r="J686" s="28" t="s">
        <v>1270</v>
      </c>
      <c r="K686" s="23">
        <v>89772</v>
      </c>
    </row>
    <row r="687" spans="1:11" ht="30" customHeight="1">
      <c r="A687" s="16" t="s">
        <v>1324</v>
      </c>
      <c r="B687" s="16" t="s">
        <v>11</v>
      </c>
      <c r="C687" s="17" t="s">
        <v>69</v>
      </c>
      <c r="D687" s="26" t="s">
        <v>69</v>
      </c>
      <c r="E687" s="18" t="s">
        <v>739</v>
      </c>
      <c r="F687" s="19">
        <v>20140042</v>
      </c>
      <c r="G687" s="20">
        <v>41787</v>
      </c>
      <c r="H687" s="21" t="s">
        <v>1926</v>
      </c>
      <c r="I687" s="22" t="s">
        <v>1271</v>
      </c>
      <c r="J687" s="28" t="s">
        <v>1272</v>
      </c>
      <c r="K687" s="23">
        <v>242760</v>
      </c>
    </row>
    <row r="688" spans="1:11" ht="30" customHeight="1">
      <c r="A688" s="16" t="s">
        <v>1324</v>
      </c>
      <c r="B688" s="16" t="s">
        <v>11</v>
      </c>
      <c r="C688" s="17" t="s">
        <v>69</v>
      </c>
      <c r="D688" s="26" t="s">
        <v>69</v>
      </c>
      <c r="E688" s="18" t="s">
        <v>739</v>
      </c>
      <c r="F688" s="19">
        <v>20140043</v>
      </c>
      <c r="G688" s="20">
        <v>41789</v>
      </c>
      <c r="H688" s="21" t="s">
        <v>1273</v>
      </c>
      <c r="I688" s="22" t="s">
        <v>1274</v>
      </c>
      <c r="J688" s="28" t="s">
        <v>1275</v>
      </c>
      <c r="K688" s="23">
        <v>780045</v>
      </c>
    </row>
    <row r="689" spans="1:11" ht="45" customHeight="1">
      <c r="A689" s="16" t="s">
        <v>1324</v>
      </c>
      <c r="B689" s="16" t="s">
        <v>204</v>
      </c>
      <c r="C689" s="17" t="s">
        <v>69</v>
      </c>
      <c r="D689" s="26" t="s">
        <v>69</v>
      </c>
      <c r="E689" s="18" t="s">
        <v>70</v>
      </c>
      <c r="F689" s="19">
        <v>20140105</v>
      </c>
      <c r="G689" s="20">
        <v>41789</v>
      </c>
      <c r="H689" s="21" t="s">
        <v>1276</v>
      </c>
      <c r="I689" s="22" t="s">
        <v>1218</v>
      </c>
      <c r="J689" s="28" t="s">
        <v>396</v>
      </c>
      <c r="K689" s="23">
        <v>338783</v>
      </c>
    </row>
    <row r="690" spans="1:11" ht="30" customHeight="1">
      <c r="A690" s="16" t="s">
        <v>1324</v>
      </c>
      <c r="B690" s="16" t="s">
        <v>109</v>
      </c>
      <c r="C690" s="17" t="s">
        <v>69</v>
      </c>
      <c r="D690" s="26" t="s">
        <v>69</v>
      </c>
      <c r="E690" s="18" t="s">
        <v>15</v>
      </c>
      <c r="F690" s="19">
        <v>36783346</v>
      </c>
      <c r="G690" s="20">
        <v>41781</v>
      </c>
      <c r="H690" s="21" t="s">
        <v>1277</v>
      </c>
      <c r="I690" s="22" t="s">
        <v>1278</v>
      </c>
      <c r="J690" s="28" t="s">
        <v>1279</v>
      </c>
      <c r="K690" s="23">
        <v>136550</v>
      </c>
    </row>
    <row r="691" spans="1:11" ht="30" customHeight="1">
      <c r="A691" s="16" t="s">
        <v>1324</v>
      </c>
      <c r="B691" s="16" t="s">
        <v>109</v>
      </c>
      <c r="C691" s="17" t="s">
        <v>69</v>
      </c>
      <c r="D691" s="26" t="s">
        <v>69</v>
      </c>
      <c r="E691" s="18" t="s">
        <v>15</v>
      </c>
      <c r="F691" s="19">
        <v>4104227</v>
      </c>
      <c r="G691" s="20">
        <v>41781</v>
      </c>
      <c r="H691" s="21" t="s">
        <v>1280</v>
      </c>
      <c r="I691" s="22" t="s">
        <v>1281</v>
      </c>
      <c r="J691" s="28" t="s">
        <v>1282</v>
      </c>
      <c r="K691" s="23">
        <v>361600</v>
      </c>
    </row>
    <row r="692" spans="1:11" ht="30" customHeight="1">
      <c r="A692" s="16" t="s">
        <v>1324</v>
      </c>
      <c r="B692" s="16" t="s">
        <v>109</v>
      </c>
      <c r="C692" s="17" t="s">
        <v>69</v>
      </c>
      <c r="D692" s="26" t="s">
        <v>69</v>
      </c>
      <c r="E692" s="18" t="s">
        <v>15</v>
      </c>
      <c r="F692" s="19">
        <v>12221974</v>
      </c>
      <c r="G692" s="20">
        <v>41789</v>
      </c>
      <c r="H692" s="21" t="s">
        <v>1283</v>
      </c>
      <c r="I692" s="22" t="s">
        <v>1197</v>
      </c>
      <c r="J692" s="28" t="s">
        <v>1198</v>
      </c>
      <c r="K692" s="23">
        <v>1096210</v>
      </c>
    </row>
    <row r="693" spans="1:11" ht="30" customHeight="1">
      <c r="A693" s="16" t="s">
        <v>1324</v>
      </c>
      <c r="B693" s="16" t="s">
        <v>109</v>
      </c>
      <c r="C693" s="17" t="s">
        <v>69</v>
      </c>
      <c r="D693" s="26" t="s">
        <v>69</v>
      </c>
      <c r="E693" s="18" t="s">
        <v>15</v>
      </c>
      <c r="F693" s="19">
        <v>12197223</v>
      </c>
      <c r="G693" s="20">
        <v>41781</v>
      </c>
      <c r="H693" s="21" t="s">
        <v>1284</v>
      </c>
      <c r="I693" s="22" t="s">
        <v>1197</v>
      </c>
      <c r="J693" s="28" t="s">
        <v>1198</v>
      </c>
      <c r="K693" s="23">
        <v>1638423</v>
      </c>
    </row>
    <row r="694" spans="1:11" ht="30" customHeight="1">
      <c r="A694" s="16" t="s">
        <v>1324</v>
      </c>
      <c r="B694" s="16" t="s">
        <v>109</v>
      </c>
      <c r="C694" s="17" t="s">
        <v>69</v>
      </c>
      <c r="D694" s="26" t="s">
        <v>69</v>
      </c>
      <c r="E694" s="18" t="s">
        <v>15</v>
      </c>
      <c r="F694" s="19">
        <v>12197024</v>
      </c>
      <c r="G694" s="20">
        <v>41781</v>
      </c>
      <c r="H694" s="21" t="s">
        <v>1285</v>
      </c>
      <c r="I694" s="22" t="s">
        <v>1197</v>
      </c>
      <c r="J694" s="28" t="s">
        <v>1198</v>
      </c>
      <c r="K694" s="23">
        <v>1130310</v>
      </c>
    </row>
    <row r="695" spans="1:11" ht="30" customHeight="1">
      <c r="A695" s="16" t="s">
        <v>1324</v>
      </c>
      <c r="B695" s="16" t="s">
        <v>109</v>
      </c>
      <c r="C695" s="17" t="s">
        <v>69</v>
      </c>
      <c r="D695" s="26" t="s">
        <v>69</v>
      </c>
      <c r="E695" s="18" t="s">
        <v>15</v>
      </c>
      <c r="F695" s="19">
        <v>1816868</v>
      </c>
      <c r="G695" s="20">
        <v>41786</v>
      </c>
      <c r="H695" s="21" t="s">
        <v>1286</v>
      </c>
      <c r="I695" s="22" t="s">
        <v>21</v>
      </c>
      <c r="J695" s="28" t="s">
        <v>22</v>
      </c>
      <c r="K695" s="23">
        <v>12710</v>
      </c>
    </row>
    <row r="696" spans="1:11" ht="30" customHeight="1">
      <c r="A696" s="16" t="s">
        <v>1324</v>
      </c>
      <c r="B696" s="16" t="s">
        <v>109</v>
      </c>
      <c r="C696" s="17" t="s">
        <v>69</v>
      </c>
      <c r="D696" s="26" t="s">
        <v>69</v>
      </c>
      <c r="E696" s="18" t="s">
        <v>15</v>
      </c>
      <c r="F696" s="19">
        <v>1816877</v>
      </c>
      <c r="G696" s="20">
        <v>41786</v>
      </c>
      <c r="H696" s="21" t="s">
        <v>1287</v>
      </c>
      <c r="I696" s="22" t="s">
        <v>21</v>
      </c>
      <c r="J696" s="28" t="s">
        <v>22</v>
      </c>
      <c r="K696" s="23">
        <v>85096</v>
      </c>
    </row>
    <row r="697" spans="1:11" ht="30" customHeight="1">
      <c r="A697" s="16" t="s">
        <v>1324</v>
      </c>
      <c r="B697" s="16" t="s">
        <v>109</v>
      </c>
      <c r="C697" s="17" t="s">
        <v>69</v>
      </c>
      <c r="D697" s="26" t="s">
        <v>69</v>
      </c>
      <c r="E697" s="18" t="s">
        <v>15</v>
      </c>
      <c r="F697" s="19">
        <v>1812322</v>
      </c>
      <c r="G697" s="20">
        <v>41786</v>
      </c>
      <c r="H697" s="21" t="s">
        <v>1288</v>
      </c>
      <c r="I697" s="22" t="s">
        <v>21</v>
      </c>
      <c r="J697" s="28" t="s">
        <v>22</v>
      </c>
      <c r="K697" s="23">
        <v>6640</v>
      </c>
    </row>
    <row r="698" spans="1:11" ht="30" customHeight="1">
      <c r="A698" s="16" t="s">
        <v>1324</v>
      </c>
      <c r="B698" s="16" t="s">
        <v>109</v>
      </c>
      <c r="C698" s="17" t="s">
        <v>69</v>
      </c>
      <c r="D698" s="26" t="s">
        <v>69</v>
      </c>
      <c r="E698" s="18" t="s">
        <v>15</v>
      </c>
      <c r="F698" s="19">
        <v>1816878</v>
      </c>
      <c r="G698" s="20">
        <v>41786</v>
      </c>
      <c r="H698" s="21" t="s">
        <v>1289</v>
      </c>
      <c r="I698" s="22" t="s">
        <v>21</v>
      </c>
      <c r="J698" s="28" t="s">
        <v>22</v>
      </c>
      <c r="K698" s="23">
        <v>46443</v>
      </c>
    </row>
    <row r="699" spans="1:11" ht="30" customHeight="1">
      <c r="A699" s="16" t="s">
        <v>1324</v>
      </c>
      <c r="B699" s="16" t="s">
        <v>109</v>
      </c>
      <c r="C699" s="17" t="s">
        <v>69</v>
      </c>
      <c r="D699" s="26" t="s">
        <v>69</v>
      </c>
      <c r="E699" s="18" t="s">
        <v>15</v>
      </c>
      <c r="F699" s="19">
        <v>1816879</v>
      </c>
      <c r="G699" s="20">
        <v>41786</v>
      </c>
      <c r="H699" s="21" t="s">
        <v>1290</v>
      </c>
      <c r="I699" s="22" t="s">
        <v>21</v>
      </c>
      <c r="J699" s="28" t="s">
        <v>22</v>
      </c>
      <c r="K699" s="23">
        <v>222636</v>
      </c>
    </row>
    <row r="700" spans="1:11" ht="30" customHeight="1">
      <c r="A700" s="16" t="s">
        <v>1324</v>
      </c>
      <c r="B700" s="16" t="s">
        <v>109</v>
      </c>
      <c r="C700" s="17" t="s">
        <v>69</v>
      </c>
      <c r="D700" s="26" t="s">
        <v>69</v>
      </c>
      <c r="E700" s="18" t="s">
        <v>15</v>
      </c>
      <c r="F700" s="19">
        <v>1812323</v>
      </c>
      <c r="G700" s="20">
        <v>41786</v>
      </c>
      <c r="H700" s="21" t="s">
        <v>1291</v>
      </c>
      <c r="I700" s="22" t="s">
        <v>21</v>
      </c>
      <c r="J700" s="28" t="s">
        <v>22</v>
      </c>
      <c r="K700" s="23">
        <v>1521</v>
      </c>
    </row>
    <row r="701" spans="1:11" ht="30" customHeight="1">
      <c r="A701" s="16" t="s">
        <v>1324</v>
      </c>
      <c r="B701" s="16" t="s">
        <v>109</v>
      </c>
      <c r="C701" s="17" t="s">
        <v>69</v>
      </c>
      <c r="D701" s="26" t="s">
        <v>69</v>
      </c>
      <c r="E701" s="18" t="s">
        <v>15</v>
      </c>
      <c r="F701" s="19">
        <v>1816961</v>
      </c>
      <c r="G701" s="20">
        <v>41786</v>
      </c>
      <c r="H701" s="21" t="s">
        <v>1292</v>
      </c>
      <c r="I701" s="22" t="s">
        <v>21</v>
      </c>
      <c r="J701" s="28" t="s">
        <v>22</v>
      </c>
      <c r="K701" s="23">
        <v>104506</v>
      </c>
    </row>
    <row r="702" spans="1:11" ht="30" customHeight="1">
      <c r="A702" s="16" t="s">
        <v>1324</v>
      </c>
      <c r="B702" s="16" t="s">
        <v>109</v>
      </c>
      <c r="C702" s="17" t="s">
        <v>69</v>
      </c>
      <c r="D702" s="26" t="s">
        <v>69</v>
      </c>
      <c r="E702" s="18" t="s">
        <v>15</v>
      </c>
      <c r="F702" s="19">
        <v>23046</v>
      </c>
      <c r="G702" s="20">
        <v>41790</v>
      </c>
      <c r="H702" s="21" t="s">
        <v>1293</v>
      </c>
      <c r="I702" s="22" t="s">
        <v>1294</v>
      </c>
      <c r="J702" s="28" t="s">
        <v>1295</v>
      </c>
      <c r="K702" s="23">
        <v>213772</v>
      </c>
    </row>
    <row r="703" spans="1:11" ht="30" customHeight="1">
      <c r="A703" s="16" t="s">
        <v>1324</v>
      </c>
      <c r="B703" s="16" t="s">
        <v>109</v>
      </c>
      <c r="C703" s="17" t="s">
        <v>69</v>
      </c>
      <c r="D703" s="26" t="s">
        <v>69</v>
      </c>
      <c r="E703" s="18" t="s">
        <v>15</v>
      </c>
      <c r="F703" s="19">
        <v>23046</v>
      </c>
      <c r="G703" s="20">
        <v>41790</v>
      </c>
      <c r="H703" s="21" t="s">
        <v>1296</v>
      </c>
      <c r="I703" s="22" t="s">
        <v>1294</v>
      </c>
      <c r="J703" s="28" t="s">
        <v>1295</v>
      </c>
      <c r="K703" s="23">
        <v>56627</v>
      </c>
    </row>
    <row r="704" spans="1:11" ht="30" customHeight="1">
      <c r="A704" s="16" t="s">
        <v>1324</v>
      </c>
      <c r="B704" s="16" t="s">
        <v>109</v>
      </c>
      <c r="C704" s="17" t="s">
        <v>69</v>
      </c>
      <c r="D704" s="26" t="s">
        <v>69</v>
      </c>
      <c r="E704" s="18" t="s">
        <v>15</v>
      </c>
      <c r="F704" s="19">
        <v>23046</v>
      </c>
      <c r="G704" s="20">
        <v>41790</v>
      </c>
      <c r="H704" s="21" t="s">
        <v>1297</v>
      </c>
      <c r="I704" s="22" t="s">
        <v>1294</v>
      </c>
      <c r="J704" s="28" t="s">
        <v>1295</v>
      </c>
      <c r="K704" s="23">
        <v>19426</v>
      </c>
    </row>
    <row r="705" spans="1:11" ht="30" customHeight="1">
      <c r="A705" s="16" t="s">
        <v>1324</v>
      </c>
      <c r="B705" s="16" t="s">
        <v>109</v>
      </c>
      <c r="C705" s="17" t="s">
        <v>69</v>
      </c>
      <c r="D705" s="26" t="s">
        <v>69</v>
      </c>
      <c r="E705" s="18" t="s">
        <v>15</v>
      </c>
      <c r="F705" s="19">
        <v>23046</v>
      </c>
      <c r="G705" s="20">
        <v>41790</v>
      </c>
      <c r="H705" s="21" t="s">
        <v>1298</v>
      </c>
      <c r="I705" s="22" t="s">
        <v>1294</v>
      </c>
      <c r="J705" s="28" t="s">
        <v>1295</v>
      </c>
      <c r="K705" s="23">
        <v>135246</v>
      </c>
    </row>
    <row r="706" spans="1:11" ht="30" customHeight="1">
      <c r="A706" s="16" t="s">
        <v>1324</v>
      </c>
      <c r="B706" s="16" t="s">
        <v>109</v>
      </c>
      <c r="C706" s="17" t="s">
        <v>69</v>
      </c>
      <c r="D706" s="26" t="s">
        <v>69</v>
      </c>
      <c r="E706" s="18" t="s">
        <v>15</v>
      </c>
      <c r="F706" s="19">
        <v>23046</v>
      </c>
      <c r="G706" s="20">
        <v>41790</v>
      </c>
      <c r="H706" s="21" t="s">
        <v>1299</v>
      </c>
      <c r="I706" s="22" t="s">
        <v>1294</v>
      </c>
      <c r="J706" s="28" t="s">
        <v>1295</v>
      </c>
      <c r="K706" s="23">
        <v>2749</v>
      </c>
    </row>
    <row r="707" spans="1:11" ht="30" customHeight="1">
      <c r="A707" s="16" t="s">
        <v>1324</v>
      </c>
      <c r="B707" s="16" t="s">
        <v>13</v>
      </c>
      <c r="C707" s="17" t="s">
        <v>1300</v>
      </c>
      <c r="D707" s="26">
        <v>41766</v>
      </c>
      <c r="E707" s="18" t="s">
        <v>70</v>
      </c>
      <c r="F707" s="19">
        <v>20140086</v>
      </c>
      <c r="G707" s="20">
        <v>41767</v>
      </c>
      <c r="H707" s="21" t="s">
        <v>1301</v>
      </c>
      <c r="I707" s="22" t="s">
        <v>1302</v>
      </c>
      <c r="J707" s="28" t="s">
        <v>1303</v>
      </c>
      <c r="K707" s="23">
        <v>222222</v>
      </c>
    </row>
    <row r="708" spans="1:11" ht="30" customHeight="1">
      <c r="A708" s="16" t="s">
        <v>1324</v>
      </c>
      <c r="B708" s="16" t="s">
        <v>13</v>
      </c>
      <c r="C708" s="17" t="s">
        <v>1304</v>
      </c>
      <c r="D708" s="26" t="s">
        <v>1305</v>
      </c>
      <c r="E708" s="18" t="s">
        <v>352</v>
      </c>
      <c r="F708" s="19" t="s">
        <v>352</v>
      </c>
      <c r="G708" s="20">
        <v>41778</v>
      </c>
      <c r="H708" s="21" t="s">
        <v>1306</v>
      </c>
      <c r="I708" s="22" t="s">
        <v>1307</v>
      </c>
      <c r="J708" s="28" t="s">
        <v>1308</v>
      </c>
      <c r="K708" s="23">
        <v>222222</v>
      </c>
    </row>
    <row r="709" spans="1:11" ht="30" customHeight="1">
      <c r="A709" s="16" t="s">
        <v>1324</v>
      </c>
      <c r="B709" s="16" t="s">
        <v>13</v>
      </c>
      <c r="C709" s="17" t="s">
        <v>1309</v>
      </c>
      <c r="D709" s="26" t="s">
        <v>1305</v>
      </c>
      <c r="E709" s="18" t="s">
        <v>352</v>
      </c>
      <c r="F709" s="19" t="s">
        <v>352</v>
      </c>
      <c r="G709" s="20">
        <v>41778</v>
      </c>
      <c r="H709" s="21" t="s">
        <v>1310</v>
      </c>
      <c r="I709" s="22" t="s">
        <v>1311</v>
      </c>
      <c r="J709" s="28" t="s">
        <v>1312</v>
      </c>
      <c r="K709" s="23">
        <v>142981</v>
      </c>
    </row>
    <row r="710" spans="1:11" ht="30" customHeight="1">
      <c r="A710" s="16" t="s">
        <v>1324</v>
      </c>
      <c r="B710" s="16" t="s">
        <v>213</v>
      </c>
      <c r="C710" s="17" t="s">
        <v>1313</v>
      </c>
      <c r="D710" s="26">
        <v>41183</v>
      </c>
      <c r="E710" s="18" t="s">
        <v>352</v>
      </c>
      <c r="F710" s="19" t="s">
        <v>352</v>
      </c>
      <c r="G710" s="20">
        <v>41778</v>
      </c>
      <c r="H710" s="21" t="s">
        <v>1314</v>
      </c>
      <c r="I710" s="22" t="s">
        <v>1315</v>
      </c>
      <c r="J710" s="28" t="s">
        <v>1316</v>
      </c>
      <c r="K710" s="23">
        <v>143065</v>
      </c>
    </row>
    <row r="711" spans="1:11" ht="30" customHeight="1">
      <c r="A711" s="16" t="s">
        <v>1324</v>
      </c>
      <c r="B711" s="16" t="s">
        <v>213</v>
      </c>
      <c r="C711" s="17" t="s">
        <v>1313</v>
      </c>
      <c r="D711" s="26">
        <v>41183</v>
      </c>
      <c r="E711" s="18" t="s">
        <v>352</v>
      </c>
      <c r="F711" s="19" t="s">
        <v>352</v>
      </c>
      <c r="G711" s="20">
        <v>41778</v>
      </c>
      <c r="H711" s="21" t="s">
        <v>1317</v>
      </c>
      <c r="I711" s="22" t="s">
        <v>1315</v>
      </c>
      <c r="J711" s="28" t="s">
        <v>1316</v>
      </c>
      <c r="K711" s="23">
        <v>23844</v>
      </c>
    </row>
    <row r="712" spans="1:11" ht="30" customHeight="1">
      <c r="A712" s="16" t="s">
        <v>1324</v>
      </c>
      <c r="B712" s="16" t="s">
        <v>13</v>
      </c>
      <c r="C712" s="17" t="s">
        <v>1318</v>
      </c>
      <c r="D712" s="26" t="s">
        <v>1305</v>
      </c>
      <c r="E712" s="18" t="s">
        <v>352</v>
      </c>
      <c r="F712" s="19" t="s">
        <v>352</v>
      </c>
      <c r="G712" s="20">
        <v>41782</v>
      </c>
      <c r="H712" s="21" t="s">
        <v>1319</v>
      </c>
      <c r="I712" s="22" t="s">
        <v>1320</v>
      </c>
      <c r="J712" s="28" t="s">
        <v>1321</v>
      </c>
      <c r="K712" s="23">
        <v>55556</v>
      </c>
    </row>
    <row r="713" spans="1:11" ht="30" customHeight="1">
      <c r="A713" s="16" t="s">
        <v>1324</v>
      </c>
      <c r="B713" s="16" t="s">
        <v>213</v>
      </c>
      <c r="C713" s="17" t="s">
        <v>1322</v>
      </c>
      <c r="D713" s="26">
        <v>41183</v>
      </c>
      <c r="E713" s="18" t="s">
        <v>352</v>
      </c>
      <c r="F713" s="19" t="s">
        <v>352</v>
      </c>
      <c r="G713" s="20">
        <v>41782</v>
      </c>
      <c r="H713" s="21" t="s">
        <v>1323</v>
      </c>
      <c r="I713" s="22" t="s">
        <v>1320</v>
      </c>
      <c r="J713" s="28" t="s">
        <v>1321</v>
      </c>
      <c r="K713" s="23">
        <v>95505</v>
      </c>
    </row>
    <row r="714" spans="1:11" ht="30" customHeight="1">
      <c r="A714" s="16" t="s">
        <v>1432</v>
      </c>
      <c r="B714" s="16" t="s">
        <v>11</v>
      </c>
      <c r="C714" s="17" t="s">
        <v>352</v>
      </c>
      <c r="D714" s="26" t="s">
        <v>352</v>
      </c>
      <c r="E714" s="18" t="s">
        <v>1325</v>
      </c>
      <c r="F714" s="19">
        <v>20140045</v>
      </c>
      <c r="G714" s="20">
        <v>41761</v>
      </c>
      <c r="H714" s="21" t="s">
        <v>1326</v>
      </c>
      <c r="I714" s="22" t="s">
        <v>587</v>
      </c>
      <c r="J714" s="28" t="s">
        <v>853</v>
      </c>
      <c r="K714" s="23">
        <v>37421</v>
      </c>
    </row>
    <row r="715" spans="1:11" ht="30" customHeight="1">
      <c r="A715" s="16" t="s">
        <v>1432</v>
      </c>
      <c r="B715" s="16" t="s">
        <v>11</v>
      </c>
      <c r="C715" s="17" t="s">
        <v>352</v>
      </c>
      <c r="D715" s="26" t="s">
        <v>352</v>
      </c>
      <c r="E715" s="18" t="s">
        <v>1325</v>
      </c>
      <c r="F715" s="19">
        <v>20140046</v>
      </c>
      <c r="G715" s="20">
        <v>41764</v>
      </c>
      <c r="H715" s="21" t="s">
        <v>1327</v>
      </c>
      <c r="I715" s="22" t="s">
        <v>1328</v>
      </c>
      <c r="J715" s="28" t="s">
        <v>1329</v>
      </c>
      <c r="K715" s="23">
        <v>12852</v>
      </c>
    </row>
    <row r="716" spans="1:11" ht="30" customHeight="1">
      <c r="A716" s="16" t="s">
        <v>1432</v>
      </c>
      <c r="B716" s="16" t="s">
        <v>713</v>
      </c>
      <c r="C716" s="17" t="s">
        <v>1330</v>
      </c>
      <c r="D716" s="26">
        <v>41054</v>
      </c>
      <c r="E716" s="18" t="s">
        <v>1325</v>
      </c>
      <c r="F716" s="19">
        <v>20140047</v>
      </c>
      <c r="G716" s="20">
        <v>41767</v>
      </c>
      <c r="H716" s="21" t="s">
        <v>1331</v>
      </c>
      <c r="I716" s="22" t="s">
        <v>1265</v>
      </c>
      <c r="J716" s="28" t="s">
        <v>769</v>
      </c>
      <c r="K716" s="23">
        <v>26422</v>
      </c>
    </row>
    <row r="717" spans="1:11" ht="30" customHeight="1">
      <c r="A717" s="16" t="s">
        <v>1432</v>
      </c>
      <c r="B717" s="16" t="s">
        <v>11</v>
      </c>
      <c r="C717" s="17" t="s">
        <v>352</v>
      </c>
      <c r="D717" s="26" t="s">
        <v>352</v>
      </c>
      <c r="E717" s="18" t="s">
        <v>1325</v>
      </c>
      <c r="F717" s="19">
        <v>20140048</v>
      </c>
      <c r="G717" s="20">
        <v>41767</v>
      </c>
      <c r="H717" s="21" t="s">
        <v>1332</v>
      </c>
      <c r="I717" s="22" t="s">
        <v>1228</v>
      </c>
      <c r="J717" s="28" t="s">
        <v>1229</v>
      </c>
      <c r="K717" s="23">
        <v>35100</v>
      </c>
    </row>
    <row r="718" spans="1:11" ht="30" customHeight="1">
      <c r="A718" s="16" t="s">
        <v>1432</v>
      </c>
      <c r="B718" s="16" t="s">
        <v>11</v>
      </c>
      <c r="C718" s="17" t="s">
        <v>352</v>
      </c>
      <c r="D718" s="26" t="s">
        <v>352</v>
      </c>
      <c r="E718" s="18" t="s">
        <v>1325</v>
      </c>
      <c r="F718" s="19">
        <v>20140049</v>
      </c>
      <c r="G718" s="20">
        <v>41767</v>
      </c>
      <c r="H718" s="21" t="s">
        <v>1333</v>
      </c>
      <c r="I718" s="22" t="s">
        <v>1334</v>
      </c>
      <c r="J718" s="28" t="s">
        <v>1335</v>
      </c>
      <c r="K718" s="23">
        <v>77231</v>
      </c>
    </row>
    <row r="719" spans="1:11" ht="30" customHeight="1">
      <c r="A719" s="16" t="s">
        <v>1432</v>
      </c>
      <c r="B719" s="16" t="s">
        <v>11</v>
      </c>
      <c r="C719" s="17" t="s">
        <v>352</v>
      </c>
      <c r="D719" s="26" t="s">
        <v>352</v>
      </c>
      <c r="E719" s="18" t="s">
        <v>1325</v>
      </c>
      <c r="F719" s="19">
        <v>20140050</v>
      </c>
      <c r="G719" s="20">
        <v>41767</v>
      </c>
      <c r="H719" s="21" t="s">
        <v>1336</v>
      </c>
      <c r="I719" s="22" t="s">
        <v>1337</v>
      </c>
      <c r="J719" s="28" t="s">
        <v>1338</v>
      </c>
      <c r="K719" s="23">
        <v>73780</v>
      </c>
    </row>
    <row r="720" spans="1:11" ht="30" customHeight="1">
      <c r="A720" s="16" t="s">
        <v>1432</v>
      </c>
      <c r="B720" s="16" t="s">
        <v>713</v>
      </c>
      <c r="C720" s="17" t="s">
        <v>1330</v>
      </c>
      <c r="D720" s="26">
        <v>41054</v>
      </c>
      <c r="E720" s="18" t="s">
        <v>1325</v>
      </c>
      <c r="F720" s="19">
        <v>20140052</v>
      </c>
      <c r="G720" s="20">
        <v>41767</v>
      </c>
      <c r="H720" s="21" t="s">
        <v>1339</v>
      </c>
      <c r="I720" s="22" t="s">
        <v>177</v>
      </c>
      <c r="J720" s="28" t="s">
        <v>178</v>
      </c>
      <c r="K720" s="23">
        <v>745523</v>
      </c>
    </row>
    <row r="721" spans="1:11" ht="30" customHeight="1">
      <c r="A721" s="16" t="s">
        <v>1432</v>
      </c>
      <c r="B721" s="16" t="s">
        <v>713</v>
      </c>
      <c r="C721" s="17" t="s">
        <v>1330</v>
      </c>
      <c r="D721" s="26">
        <v>41054</v>
      </c>
      <c r="E721" s="18" t="s">
        <v>1325</v>
      </c>
      <c r="F721" s="19">
        <v>20140053</v>
      </c>
      <c r="G721" s="20">
        <v>41767</v>
      </c>
      <c r="H721" s="21" t="s">
        <v>1340</v>
      </c>
      <c r="I721" s="22" t="s">
        <v>174</v>
      </c>
      <c r="J721" s="28" t="s">
        <v>175</v>
      </c>
      <c r="K721" s="23">
        <v>18267</v>
      </c>
    </row>
    <row r="722" spans="1:11" ht="45" customHeight="1">
      <c r="A722" s="16" t="s">
        <v>1432</v>
      </c>
      <c r="B722" s="16" t="s">
        <v>504</v>
      </c>
      <c r="C722" s="17" t="s">
        <v>352</v>
      </c>
      <c r="D722" s="26" t="s">
        <v>352</v>
      </c>
      <c r="E722" s="18" t="s">
        <v>1325</v>
      </c>
      <c r="F722" s="19">
        <v>20140054</v>
      </c>
      <c r="G722" s="20">
        <v>41768</v>
      </c>
      <c r="H722" s="21" t="s">
        <v>1341</v>
      </c>
      <c r="I722" s="22" t="s">
        <v>1342</v>
      </c>
      <c r="J722" s="28" t="s">
        <v>1343</v>
      </c>
      <c r="K722" s="23">
        <v>69127</v>
      </c>
    </row>
    <row r="723" spans="1:11" ht="30" customHeight="1">
      <c r="A723" s="16" t="s">
        <v>1432</v>
      </c>
      <c r="B723" s="16" t="s">
        <v>713</v>
      </c>
      <c r="C723" s="17" t="s">
        <v>1330</v>
      </c>
      <c r="D723" s="26">
        <v>41054</v>
      </c>
      <c r="E723" s="18" t="s">
        <v>1325</v>
      </c>
      <c r="F723" s="19">
        <v>20140055</v>
      </c>
      <c r="G723" s="20">
        <v>41768</v>
      </c>
      <c r="H723" s="21" t="s">
        <v>1344</v>
      </c>
      <c r="I723" s="22" t="s">
        <v>174</v>
      </c>
      <c r="J723" s="28" t="s">
        <v>175</v>
      </c>
      <c r="K723" s="23">
        <v>7652</v>
      </c>
    </row>
    <row r="724" spans="1:11" ht="30" customHeight="1">
      <c r="A724" s="16" t="s">
        <v>1432</v>
      </c>
      <c r="B724" s="16" t="s">
        <v>713</v>
      </c>
      <c r="C724" s="17" t="s">
        <v>1330</v>
      </c>
      <c r="D724" s="26">
        <v>41054</v>
      </c>
      <c r="E724" s="18" t="s">
        <v>1325</v>
      </c>
      <c r="F724" s="19">
        <v>20140056</v>
      </c>
      <c r="G724" s="20">
        <v>41768</v>
      </c>
      <c r="H724" s="21" t="s">
        <v>1345</v>
      </c>
      <c r="I724" s="22" t="s">
        <v>177</v>
      </c>
      <c r="J724" s="28" t="s">
        <v>178</v>
      </c>
      <c r="K724" s="23">
        <v>218831</v>
      </c>
    </row>
    <row r="725" spans="1:11" ht="30" customHeight="1">
      <c r="A725" s="16" t="s">
        <v>1432</v>
      </c>
      <c r="B725" s="16" t="s">
        <v>713</v>
      </c>
      <c r="C725" s="17" t="s">
        <v>1330</v>
      </c>
      <c r="D725" s="26">
        <v>41054</v>
      </c>
      <c r="E725" s="18" t="s">
        <v>1325</v>
      </c>
      <c r="F725" s="19">
        <v>20140057</v>
      </c>
      <c r="G725" s="20">
        <v>41768</v>
      </c>
      <c r="H725" s="21" t="s">
        <v>1346</v>
      </c>
      <c r="I725" s="22" t="s">
        <v>1265</v>
      </c>
      <c r="J725" s="28" t="s">
        <v>769</v>
      </c>
      <c r="K725" s="23">
        <v>207697</v>
      </c>
    </row>
    <row r="726" spans="1:11" ht="30" customHeight="1">
      <c r="A726" s="16" t="s">
        <v>1432</v>
      </c>
      <c r="B726" s="16" t="s">
        <v>713</v>
      </c>
      <c r="C726" s="17" t="s">
        <v>1330</v>
      </c>
      <c r="D726" s="26">
        <v>41054</v>
      </c>
      <c r="E726" s="18" t="s">
        <v>1325</v>
      </c>
      <c r="F726" s="19">
        <v>20140058</v>
      </c>
      <c r="G726" s="20">
        <v>41768</v>
      </c>
      <c r="H726" s="21" t="s">
        <v>1347</v>
      </c>
      <c r="I726" s="22" t="s">
        <v>177</v>
      </c>
      <c r="J726" s="28" t="s">
        <v>178</v>
      </c>
      <c r="K726" s="23">
        <v>47303</v>
      </c>
    </row>
    <row r="727" spans="1:11" ht="30" customHeight="1">
      <c r="A727" s="16" t="s">
        <v>1432</v>
      </c>
      <c r="B727" s="16" t="s">
        <v>713</v>
      </c>
      <c r="C727" s="17" t="s">
        <v>1330</v>
      </c>
      <c r="D727" s="26">
        <v>41054</v>
      </c>
      <c r="E727" s="18" t="s">
        <v>1325</v>
      </c>
      <c r="F727" s="19">
        <v>20140059</v>
      </c>
      <c r="G727" s="20">
        <v>41768</v>
      </c>
      <c r="H727" s="21" t="s">
        <v>1348</v>
      </c>
      <c r="I727" s="22" t="s">
        <v>1265</v>
      </c>
      <c r="J727" s="28" t="s">
        <v>769</v>
      </c>
      <c r="K727" s="23">
        <v>120307</v>
      </c>
    </row>
    <row r="728" spans="1:11" ht="30" customHeight="1">
      <c r="A728" s="16" t="s">
        <v>1432</v>
      </c>
      <c r="B728" s="16" t="s">
        <v>713</v>
      </c>
      <c r="C728" s="17" t="s">
        <v>1330</v>
      </c>
      <c r="D728" s="26">
        <v>41054</v>
      </c>
      <c r="E728" s="18" t="s">
        <v>1325</v>
      </c>
      <c r="F728" s="19">
        <v>20140060</v>
      </c>
      <c r="G728" s="20">
        <v>41771</v>
      </c>
      <c r="H728" s="21" t="s">
        <v>1349</v>
      </c>
      <c r="I728" s="22" t="s">
        <v>177</v>
      </c>
      <c r="J728" s="28" t="s">
        <v>178</v>
      </c>
      <c r="K728" s="23">
        <v>55598</v>
      </c>
    </row>
    <row r="729" spans="1:11" ht="30" customHeight="1">
      <c r="A729" s="16" t="s">
        <v>1432</v>
      </c>
      <c r="B729" s="16" t="s">
        <v>713</v>
      </c>
      <c r="C729" s="17" t="s">
        <v>1330</v>
      </c>
      <c r="D729" s="26">
        <v>41054</v>
      </c>
      <c r="E729" s="18" t="s">
        <v>1325</v>
      </c>
      <c r="F729" s="19">
        <v>20140061</v>
      </c>
      <c r="G729" s="20">
        <v>41771</v>
      </c>
      <c r="H729" s="21" t="s">
        <v>1350</v>
      </c>
      <c r="I729" s="22" t="s">
        <v>1265</v>
      </c>
      <c r="J729" s="28" t="s">
        <v>769</v>
      </c>
      <c r="K729" s="23">
        <v>153447</v>
      </c>
    </row>
    <row r="730" spans="1:11" ht="30" customHeight="1">
      <c r="A730" s="16" t="s">
        <v>1432</v>
      </c>
      <c r="B730" s="16" t="s">
        <v>713</v>
      </c>
      <c r="C730" s="17" t="s">
        <v>1330</v>
      </c>
      <c r="D730" s="26">
        <v>41054</v>
      </c>
      <c r="E730" s="18" t="s">
        <v>1325</v>
      </c>
      <c r="F730" s="19">
        <v>20140062</v>
      </c>
      <c r="G730" s="20">
        <v>41771</v>
      </c>
      <c r="H730" s="21" t="s">
        <v>1351</v>
      </c>
      <c r="I730" s="22" t="s">
        <v>177</v>
      </c>
      <c r="J730" s="28" t="s">
        <v>178</v>
      </c>
      <c r="K730" s="23">
        <v>229671</v>
      </c>
    </row>
    <row r="731" spans="1:11" ht="30" customHeight="1">
      <c r="A731" s="16" t="s">
        <v>1432</v>
      </c>
      <c r="B731" s="16" t="s">
        <v>713</v>
      </c>
      <c r="C731" s="17" t="s">
        <v>1330</v>
      </c>
      <c r="D731" s="26">
        <v>41054</v>
      </c>
      <c r="E731" s="18" t="s">
        <v>1325</v>
      </c>
      <c r="F731" s="19">
        <v>20140063</v>
      </c>
      <c r="G731" s="20">
        <v>41771</v>
      </c>
      <c r="H731" s="21" t="s">
        <v>1352</v>
      </c>
      <c r="I731" s="22" t="s">
        <v>1265</v>
      </c>
      <c r="J731" s="28" t="s">
        <v>769</v>
      </c>
      <c r="K731" s="23">
        <v>67628</v>
      </c>
    </row>
    <row r="732" spans="1:11" ht="30" customHeight="1">
      <c r="A732" s="16" t="s">
        <v>1432</v>
      </c>
      <c r="B732" s="16" t="s">
        <v>713</v>
      </c>
      <c r="C732" s="17" t="s">
        <v>1330</v>
      </c>
      <c r="D732" s="26">
        <v>41054</v>
      </c>
      <c r="E732" s="18" t="s">
        <v>1325</v>
      </c>
      <c r="F732" s="19">
        <v>20140064</v>
      </c>
      <c r="G732" s="20">
        <v>41771</v>
      </c>
      <c r="H732" s="21" t="s">
        <v>1353</v>
      </c>
      <c r="I732" s="22" t="s">
        <v>177</v>
      </c>
      <c r="J732" s="28" t="s">
        <v>178</v>
      </c>
      <c r="K732" s="23">
        <v>66432</v>
      </c>
    </row>
    <row r="733" spans="1:11" ht="30" customHeight="1">
      <c r="A733" s="16" t="s">
        <v>1432</v>
      </c>
      <c r="B733" s="16" t="s">
        <v>713</v>
      </c>
      <c r="C733" s="17" t="s">
        <v>1330</v>
      </c>
      <c r="D733" s="26">
        <v>41054</v>
      </c>
      <c r="E733" s="18" t="s">
        <v>1325</v>
      </c>
      <c r="F733" s="19">
        <v>20140065</v>
      </c>
      <c r="G733" s="20">
        <v>41771</v>
      </c>
      <c r="H733" s="21" t="s">
        <v>1354</v>
      </c>
      <c r="I733" s="22" t="s">
        <v>1265</v>
      </c>
      <c r="J733" s="28" t="s">
        <v>769</v>
      </c>
      <c r="K733" s="23">
        <v>281633</v>
      </c>
    </row>
    <row r="734" spans="1:11" ht="30" customHeight="1">
      <c r="A734" s="16" t="s">
        <v>1432</v>
      </c>
      <c r="B734" s="16" t="s">
        <v>713</v>
      </c>
      <c r="C734" s="17" t="s">
        <v>1330</v>
      </c>
      <c r="D734" s="26">
        <v>41054</v>
      </c>
      <c r="E734" s="18" t="s">
        <v>1325</v>
      </c>
      <c r="F734" s="19">
        <v>20140066</v>
      </c>
      <c r="G734" s="20">
        <v>41771</v>
      </c>
      <c r="H734" s="21" t="s">
        <v>1355</v>
      </c>
      <c r="I734" s="22" t="s">
        <v>177</v>
      </c>
      <c r="J734" s="28" t="s">
        <v>178</v>
      </c>
      <c r="K734" s="23">
        <v>198378</v>
      </c>
    </row>
    <row r="735" spans="1:11" ht="30" customHeight="1">
      <c r="A735" s="16" t="s">
        <v>1432</v>
      </c>
      <c r="B735" s="16" t="s">
        <v>713</v>
      </c>
      <c r="C735" s="17" t="s">
        <v>1330</v>
      </c>
      <c r="D735" s="26">
        <v>41054</v>
      </c>
      <c r="E735" s="18" t="s">
        <v>1325</v>
      </c>
      <c r="F735" s="19">
        <v>20140067</v>
      </c>
      <c r="G735" s="20">
        <v>41771</v>
      </c>
      <c r="H735" s="21" t="s">
        <v>1356</v>
      </c>
      <c r="I735" s="22" t="s">
        <v>1265</v>
      </c>
      <c r="J735" s="28" t="s">
        <v>769</v>
      </c>
      <c r="K735" s="23">
        <v>106341</v>
      </c>
    </row>
    <row r="736" spans="1:11" ht="30" customHeight="1">
      <c r="A736" s="16" t="s">
        <v>1432</v>
      </c>
      <c r="B736" s="16" t="s">
        <v>713</v>
      </c>
      <c r="C736" s="17" t="s">
        <v>1330</v>
      </c>
      <c r="D736" s="26">
        <v>41054</v>
      </c>
      <c r="E736" s="18" t="s">
        <v>1325</v>
      </c>
      <c r="F736" s="19">
        <v>20140068</v>
      </c>
      <c r="G736" s="20">
        <v>41773</v>
      </c>
      <c r="H736" s="21" t="s">
        <v>1357</v>
      </c>
      <c r="I736" s="22" t="s">
        <v>177</v>
      </c>
      <c r="J736" s="28" t="s">
        <v>178</v>
      </c>
      <c r="K736" s="23">
        <v>191516</v>
      </c>
    </row>
    <row r="737" spans="1:11" ht="30" customHeight="1">
      <c r="A737" s="16" t="s">
        <v>1432</v>
      </c>
      <c r="B737" s="16" t="s">
        <v>713</v>
      </c>
      <c r="C737" s="17" t="s">
        <v>1330</v>
      </c>
      <c r="D737" s="26">
        <v>41054</v>
      </c>
      <c r="E737" s="18" t="s">
        <v>1325</v>
      </c>
      <c r="F737" s="19">
        <v>20140069</v>
      </c>
      <c r="G737" s="20">
        <v>41773</v>
      </c>
      <c r="H737" s="21" t="s">
        <v>1358</v>
      </c>
      <c r="I737" s="22" t="s">
        <v>1265</v>
      </c>
      <c r="J737" s="28" t="s">
        <v>769</v>
      </c>
      <c r="K737" s="23">
        <v>109588</v>
      </c>
    </row>
    <row r="738" spans="1:11" ht="30" customHeight="1">
      <c r="A738" s="16" t="s">
        <v>1432</v>
      </c>
      <c r="B738" s="16" t="s">
        <v>11</v>
      </c>
      <c r="C738" s="17" t="s">
        <v>352</v>
      </c>
      <c r="D738" s="26" t="s">
        <v>352</v>
      </c>
      <c r="E738" s="18" t="s">
        <v>1325</v>
      </c>
      <c r="F738" s="19">
        <v>20140070</v>
      </c>
      <c r="G738" s="20">
        <v>41778</v>
      </c>
      <c r="H738" s="21" t="s">
        <v>1359</v>
      </c>
      <c r="I738" s="22" t="s">
        <v>1360</v>
      </c>
      <c r="J738" s="28" t="s">
        <v>844</v>
      </c>
      <c r="K738" s="23">
        <v>44631</v>
      </c>
    </row>
    <row r="739" spans="1:11" ht="30" customHeight="1">
      <c r="A739" s="16" t="s">
        <v>1432</v>
      </c>
      <c r="B739" s="16" t="s">
        <v>713</v>
      </c>
      <c r="C739" s="17" t="s">
        <v>1330</v>
      </c>
      <c r="D739" s="26">
        <v>41054</v>
      </c>
      <c r="E739" s="18" t="s">
        <v>1325</v>
      </c>
      <c r="F739" s="19">
        <v>20140071</v>
      </c>
      <c r="G739" s="20">
        <v>41781</v>
      </c>
      <c r="H739" s="21" t="s">
        <v>1361</v>
      </c>
      <c r="I739" s="22" t="s">
        <v>177</v>
      </c>
      <c r="J739" s="28" t="s">
        <v>178</v>
      </c>
      <c r="K739" s="23">
        <v>67554</v>
      </c>
    </row>
    <row r="740" spans="1:11" ht="30" customHeight="1">
      <c r="A740" s="16" t="s">
        <v>1432</v>
      </c>
      <c r="B740" s="16" t="s">
        <v>11</v>
      </c>
      <c r="C740" s="17" t="s">
        <v>352</v>
      </c>
      <c r="D740" s="26" t="s">
        <v>352</v>
      </c>
      <c r="E740" s="18" t="s">
        <v>1325</v>
      </c>
      <c r="F740" s="19">
        <v>20140072</v>
      </c>
      <c r="G740" s="20">
        <v>41785</v>
      </c>
      <c r="H740" s="21" t="s">
        <v>1362</v>
      </c>
      <c r="I740" s="22" t="s">
        <v>587</v>
      </c>
      <c r="J740" s="28" t="s">
        <v>853</v>
      </c>
      <c r="K740" s="23">
        <v>45255</v>
      </c>
    </row>
    <row r="741" spans="1:11" ht="30" customHeight="1">
      <c r="A741" s="16" t="s">
        <v>1432</v>
      </c>
      <c r="B741" s="16" t="s">
        <v>11</v>
      </c>
      <c r="C741" s="17" t="s">
        <v>352</v>
      </c>
      <c r="D741" s="26" t="s">
        <v>352</v>
      </c>
      <c r="E741" s="18" t="s">
        <v>1325</v>
      </c>
      <c r="F741" s="19">
        <v>20140073</v>
      </c>
      <c r="G741" s="20">
        <v>41788</v>
      </c>
      <c r="H741" s="21" t="s">
        <v>1363</v>
      </c>
      <c r="I741" s="22" t="s">
        <v>1228</v>
      </c>
      <c r="J741" s="28" t="s">
        <v>1229</v>
      </c>
      <c r="K741" s="23">
        <v>15300</v>
      </c>
    </row>
    <row r="742" spans="1:11" ht="45" customHeight="1">
      <c r="A742" s="16" t="s">
        <v>1432</v>
      </c>
      <c r="B742" s="16" t="s">
        <v>213</v>
      </c>
      <c r="C742" s="17" t="s">
        <v>1566</v>
      </c>
      <c r="D742" s="26">
        <v>41656</v>
      </c>
      <c r="E742" s="18" t="s">
        <v>1364</v>
      </c>
      <c r="F742" s="19">
        <v>20140080</v>
      </c>
      <c r="G742" s="20">
        <v>41761</v>
      </c>
      <c r="H742" s="21" t="s">
        <v>1365</v>
      </c>
      <c r="I742" s="22" t="s">
        <v>534</v>
      </c>
      <c r="J742" s="28" t="s">
        <v>535</v>
      </c>
      <c r="K742" s="23">
        <v>65369</v>
      </c>
    </row>
    <row r="743" spans="1:11" ht="30" customHeight="1">
      <c r="A743" s="16" t="s">
        <v>1432</v>
      </c>
      <c r="B743" s="16" t="s">
        <v>11</v>
      </c>
      <c r="C743" s="17" t="s">
        <v>352</v>
      </c>
      <c r="D743" s="26" t="s">
        <v>352</v>
      </c>
      <c r="E743" s="18" t="s">
        <v>1364</v>
      </c>
      <c r="F743" s="19">
        <v>20140081</v>
      </c>
      <c r="G743" s="20">
        <v>41764</v>
      </c>
      <c r="H743" s="21" t="s">
        <v>1366</v>
      </c>
      <c r="I743" s="22" t="s">
        <v>1367</v>
      </c>
      <c r="J743" s="28" t="s">
        <v>1368</v>
      </c>
      <c r="K743" s="23">
        <v>26180</v>
      </c>
    </row>
    <row r="744" spans="1:11" ht="45" customHeight="1">
      <c r="A744" s="16" t="s">
        <v>1432</v>
      </c>
      <c r="B744" s="16" t="s">
        <v>11</v>
      </c>
      <c r="C744" s="17" t="s">
        <v>352</v>
      </c>
      <c r="D744" s="26" t="s">
        <v>352</v>
      </c>
      <c r="E744" s="18" t="s">
        <v>1364</v>
      </c>
      <c r="F744" s="19">
        <v>20140082</v>
      </c>
      <c r="G744" s="20">
        <v>41764</v>
      </c>
      <c r="H744" s="21" t="s">
        <v>1369</v>
      </c>
      <c r="I744" s="22" t="s">
        <v>1370</v>
      </c>
      <c r="J744" s="28" t="s">
        <v>1371</v>
      </c>
      <c r="K744" s="23">
        <v>55999</v>
      </c>
    </row>
    <row r="745" spans="1:11" ht="30" customHeight="1">
      <c r="A745" s="16" t="s">
        <v>1432</v>
      </c>
      <c r="B745" s="16" t="s">
        <v>213</v>
      </c>
      <c r="C745" s="17" t="s">
        <v>1372</v>
      </c>
      <c r="D745" s="26">
        <v>41089</v>
      </c>
      <c r="E745" s="18" t="s">
        <v>1364</v>
      </c>
      <c r="F745" s="19">
        <v>20140084</v>
      </c>
      <c r="G745" s="20">
        <v>41765</v>
      </c>
      <c r="H745" s="21" t="s">
        <v>1373</v>
      </c>
      <c r="I745" s="22" t="s">
        <v>1374</v>
      </c>
      <c r="J745" s="28" t="s">
        <v>512</v>
      </c>
      <c r="K745" s="23">
        <v>249900</v>
      </c>
    </row>
    <row r="746" spans="1:11" ht="30" customHeight="1">
      <c r="A746" s="16" t="s">
        <v>1432</v>
      </c>
      <c r="B746" s="16" t="s">
        <v>13</v>
      </c>
      <c r="C746" s="17" t="s">
        <v>1375</v>
      </c>
      <c r="D746" s="26">
        <v>41764</v>
      </c>
      <c r="E746" s="18" t="s">
        <v>1364</v>
      </c>
      <c r="F746" s="19">
        <v>20140085</v>
      </c>
      <c r="G746" s="20">
        <v>41767</v>
      </c>
      <c r="H746" s="21" t="s">
        <v>1376</v>
      </c>
      <c r="I746" s="22" t="s">
        <v>1377</v>
      </c>
      <c r="J746" s="28" t="s">
        <v>1378</v>
      </c>
      <c r="K746" s="23">
        <v>600486</v>
      </c>
    </row>
    <row r="747" spans="1:11" ht="30" customHeight="1">
      <c r="A747" s="16" t="s">
        <v>1432</v>
      </c>
      <c r="B747" s="16" t="s">
        <v>213</v>
      </c>
      <c r="C747" s="17" t="s">
        <v>243</v>
      </c>
      <c r="D747" s="26">
        <v>41183</v>
      </c>
      <c r="E747" s="18" t="s">
        <v>1364</v>
      </c>
      <c r="F747" s="19">
        <v>20140086</v>
      </c>
      <c r="G747" s="20">
        <v>41767</v>
      </c>
      <c r="H747" s="21" t="s">
        <v>1379</v>
      </c>
      <c r="I747" s="22" t="s">
        <v>1380</v>
      </c>
      <c r="J747" s="28" t="s">
        <v>1381</v>
      </c>
      <c r="K747" s="23">
        <v>144000</v>
      </c>
    </row>
    <row r="748" spans="1:11" ht="30">
      <c r="A748" s="16" t="s">
        <v>1432</v>
      </c>
      <c r="B748" s="16" t="s">
        <v>213</v>
      </c>
      <c r="C748" s="17" t="s">
        <v>1566</v>
      </c>
      <c r="D748" s="26">
        <v>41656</v>
      </c>
      <c r="E748" s="18" t="s">
        <v>1364</v>
      </c>
      <c r="F748" s="19">
        <v>20140087</v>
      </c>
      <c r="G748" s="20">
        <v>41768</v>
      </c>
      <c r="H748" s="21" t="s">
        <v>1382</v>
      </c>
      <c r="I748" s="22" t="s">
        <v>534</v>
      </c>
      <c r="J748" s="28" t="s">
        <v>535</v>
      </c>
      <c r="K748" s="23">
        <v>198405</v>
      </c>
    </row>
    <row r="749" spans="1:11" ht="30" customHeight="1">
      <c r="A749" s="16" t="s">
        <v>1432</v>
      </c>
      <c r="B749" s="16" t="s">
        <v>13</v>
      </c>
      <c r="C749" s="17" t="s">
        <v>352</v>
      </c>
      <c r="D749" s="26" t="s">
        <v>352</v>
      </c>
      <c r="E749" s="18" t="s">
        <v>1364</v>
      </c>
      <c r="F749" s="19">
        <v>20140088</v>
      </c>
      <c r="G749" s="20">
        <v>41772</v>
      </c>
      <c r="H749" s="21" t="s">
        <v>1383</v>
      </c>
      <c r="I749" s="22" t="s">
        <v>1384</v>
      </c>
      <c r="J749" s="28" t="s">
        <v>1249</v>
      </c>
      <c r="K749" s="23">
        <v>6821</v>
      </c>
    </row>
    <row r="750" spans="1:11" ht="30" customHeight="1">
      <c r="A750" s="16" t="s">
        <v>1432</v>
      </c>
      <c r="B750" s="16" t="s">
        <v>213</v>
      </c>
      <c r="C750" s="17" t="s">
        <v>1372</v>
      </c>
      <c r="D750" s="26">
        <v>41089</v>
      </c>
      <c r="E750" s="18" t="s">
        <v>1364</v>
      </c>
      <c r="F750" s="19">
        <v>20140089</v>
      </c>
      <c r="G750" s="20">
        <v>41772</v>
      </c>
      <c r="H750" s="21" t="s">
        <v>1385</v>
      </c>
      <c r="I750" s="22" t="s">
        <v>1386</v>
      </c>
      <c r="J750" s="28" t="s">
        <v>1387</v>
      </c>
      <c r="K750" s="23">
        <v>212</v>
      </c>
    </row>
    <row r="751" spans="1:11" ht="30" customHeight="1">
      <c r="A751" s="16" t="s">
        <v>1432</v>
      </c>
      <c r="B751" s="16" t="s">
        <v>13</v>
      </c>
      <c r="C751" s="17" t="s">
        <v>352</v>
      </c>
      <c r="D751" s="26" t="s">
        <v>352</v>
      </c>
      <c r="E751" s="18" t="s">
        <v>1364</v>
      </c>
      <c r="F751" s="19">
        <v>20140090</v>
      </c>
      <c r="G751" s="20">
        <v>41772</v>
      </c>
      <c r="H751" s="21" t="s">
        <v>1388</v>
      </c>
      <c r="I751" s="22" t="s">
        <v>1367</v>
      </c>
      <c r="J751" s="28" t="s">
        <v>1368</v>
      </c>
      <c r="K751" s="23">
        <v>41412</v>
      </c>
    </row>
    <row r="752" spans="1:11" ht="30" customHeight="1">
      <c r="A752" s="16" t="s">
        <v>1432</v>
      </c>
      <c r="B752" s="16" t="s">
        <v>11</v>
      </c>
      <c r="C752" s="17" t="s">
        <v>352</v>
      </c>
      <c r="D752" s="26" t="s">
        <v>352</v>
      </c>
      <c r="E752" s="18" t="s">
        <v>1364</v>
      </c>
      <c r="F752" s="19">
        <v>20140091</v>
      </c>
      <c r="G752" s="20">
        <v>41778</v>
      </c>
      <c r="H752" s="21" t="s">
        <v>1389</v>
      </c>
      <c r="I752" s="22" t="s">
        <v>1390</v>
      </c>
      <c r="J752" s="28" t="s">
        <v>1391</v>
      </c>
      <c r="K752" s="23">
        <v>44444</v>
      </c>
    </row>
    <row r="753" spans="1:11" ht="30" customHeight="1">
      <c r="A753" s="16" t="s">
        <v>1432</v>
      </c>
      <c r="B753" s="16" t="s">
        <v>11</v>
      </c>
      <c r="C753" s="17" t="s">
        <v>352</v>
      </c>
      <c r="D753" s="26" t="s">
        <v>352</v>
      </c>
      <c r="E753" s="18" t="s">
        <v>1364</v>
      </c>
      <c r="F753" s="19">
        <v>20140092</v>
      </c>
      <c r="G753" s="20">
        <v>41778</v>
      </c>
      <c r="H753" s="21" t="s">
        <v>1392</v>
      </c>
      <c r="I753" s="22" t="s">
        <v>1367</v>
      </c>
      <c r="J753" s="28" t="s">
        <v>1368</v>
      </c>
      <c r="K753" s="23">
        <v>410907</v>
      </c>
    </row>
    <row r="754" spans="1:11" ht="30" customHeight="1">
      <c r="A754" s="16" t="s">
        <v>1432</v>
      </c>
      <c r="B754" s="16" t="s">
        <v>11</v>
      </c>
      <c r="C754" s="17" t="s">
        <v>352</v>
      </c>
      <c r="D754" s="26" t="s">
        <v>352</v>
      </c>
      <c r="E754" s="18" t="s">
        <v>1364</v>
      </c>
      <c r="F754" s="19">
        <v>20140093</v>
      </c>
      <c r="G754" s="20">
        <v>41778</v>
      </c>
      <c r="H754" s="21" t="s">
        <v>1393</v>
      </c>
      <c r="I754" s="22" t="s">
        <v>1394</v>
      </c>
      <c r="J754" s="28" t="s">
        <v>1395</v>
      </c>
      <c r="K754" s="23">
        <v>999600</v>
      </c>
    </row>
    <row r="755" spans="1:11" ht="30" customHeight="1">
      <c r="A755" s="16" t="s">
        <v>1432</v>
      </c>
      <c r="B755" s="16" t="s">
        <v>11</v>
      </c>
      <c r="C755" s="17" t="s">
        <v>352</v>
      </c>
      <c r="D755" s="26" t="s">
        <v>352</v>
      </c>
      <c r="E755" s="18" t="s">
        <v>1364</v>
      </c>
      <c r="F755" s="19">
        <v>20140094</v>
      </c>
      <c r="G755" s="20">
        <v>41778</v>
      </c>
      <c r="H755" s="21" t="s">
        <v>1396</v>
      </c>
      <c r="I755" s="22" t="s">
        <v>1397</v>
      </c>
      <c r="J755" s="28" t="s">
        <v>1398</v>
      </c>
      <c r="K755" s="23">
        <v>672350</v>
      </c>
    </row>
    <row r="756" spans="1:11" ht="30" customHeight="1">
      <c r="A756" s="16" t="s">
        <v>1432</v>
      </c>
      <c r="B756" s="16" t="s">
        <v>11</v>
      </c>
      <c r="C756" s="17" t="s">
        <v>352</v>
      </c>
      <c r="D756" s="26" t="s">
        <v>352</v>
      </c>
      <c r="E756" s="18" t="s">
        <v>1364</v>
      </c>
      <c r="F756" s="19">
        <v>20140095</v>
      </c>
      <c r="G756" s="20">
        <v>41778</v>
      </c>
      <c r="H756" s="21" t="s">
        <v>1399</v>
      </c>
      <c r="I756" s="22" t="s">
        <v>1400</v>
      </c>
      <c r="J756" s="28" t="s">
        <v>1401</v>
      </c>
      <c r="K756" s="23">
        <v>2000000</v>
      </c>
    </row>
    <row r="757" spans="1:11" ht="30" customHeight="1">
      <c r="A757" s="16" t="s">
        <v>1432</v>
      </c>
      <c r="B757" s="16" t="s">
        <v>213</v>
      </c>
      <c r="C757" s="17" t="s">
        <v>243</v>
      </c>
      <c r="D757" s="26">
        <v>41183</v>
      </c>
      <c r="E757" s="18" t="s">
        <v>1364</v>
      </c>
      <c r="F757" s="19">
        <v>20140096</v>
      </c>
      <c r="G757" s="20">
        <v>41779</v>
      </c>
      <c r="H757" s="21" t="s">
        <v>1929</v>
      </c>
      <c r="I757" s="22" t="s">
        <v>1380</v>
      </c>
      <c r="J757" s="28" t="s">
        <v>1381</v>
      </c>
      <c r="K757" s="23">
        <v>147000</v>
      </c>
    </row>
    <row r="758" spans="1:11" ht="30" customHeight="1">
      <c r="A758" s="16" t="s">
        <v>1432</v>
      </c>
      <c r="B758" s="16" t="s">
        <v>213</v>
      </c>
      <c r="C758" s="17" t="s">
        <v>243</v>
      </c>
      <c r="D758" s="26">
        <v>41183</v>
      </c>
      <c r="E758" s="18" t="s">
        <v>1364</v>
      </c>
      <c r="F758" s="19">
        <v>20140097</v>
      </c>
      <c r="G758" s="20">
        <v>41781</v>
      </c>
      <c r="H758" s="21" t="s">
        <v>1930</v>
      </c>
      <c r="I758" s="22" t="s">
        <v>1402</v>
      </c>
      <c r="J758" s="28" t="s">
        <v>1403</v>
      </c>
      <c r="K758" s="23">
        <v>147000</v>
      </c>
    </row>
    <row r="759" spans="1:11" ht="30" customHeight="1">
      <c r="A759" s="16" t="s">
        <v>1432</v>
      </c>
      <c r="B759" s="16" t="s">
        <v>213</v>
      </c>
      <c r="C759" s="17" t="s">
        <v>243</v>
      </c>
      <c r="D759" s="26">
        <v>41183</v>
      </c>
      <c r="E759" s="18" t="s">
        <v>1364</v>
      </c>
      <c r="F759" s="19">
        <v>20140098</v>
      </c>
      <c r="G759" s="20">
        <v>41781</v>
      </c>
      <c r="H759" s="21" t="s">
        <v>1931</v>
      </c>
      <c r="I759" s="22" t="s">
        <v>1404</v>
      </c>
      <c r="J759" s="28" t="s">
        <v>1405</v>
      </c>
      <c r="K759" s="23">
        <v>147000</v>
      </c>
    </row>
    <row r="760" spans="1:11" ht="30" customHeight="1">
      <c r="A760" s="16" t="s">
        <v>1432</v>
      </c>
      <c r="B760" s="16" t="s">
        <v>213</v>
      </c>
      <c r="C760" s="17" t="s">
        <v>243</v>
      </c>
      <c r="D760" s="26">
        <v>41183</v>
      </c>
      <c r="E760" s="18" t="s">
        <v>1364</v>
      </c>
      <c r="F760" s="19">
        <v>20140099</v>
      </c>
      <c r="G760" s="20">
        <v>41781</v>
      </c>
      <c r="H760" s="21" t="s">
        <v>1932</v>
      </c>
      <c r="I760" s="22" t="s">
        <v>1406</v>
      </c>
      <c r="J760" s="28" t="s">
        <v>1407</v>
      </c>
      <c r="K760" s="23">
        <v>147000</v>
      </c>
    </row>
    <row r="761" spans="1:11" ht="30" customHeight="1">
      <c r="A761" s="16" t="s">
        <v>1432</v>
      </c>
      <c r="B761" s="16" t="s">
        <v>213</v>
      </c>
      <c r="C761" s="17" t="s">
        <v>243</v>
      </c>
      <c r="D761" s="26">
        <v>41183</v>
      </c>
      <c r="E761" s="18" t="s">
        <v>1364</v>
      </c>
      <c r="F761" s="19">
        <v>20140100</v>
      </c>
      <c r="G761" s="20">
        <v>41781</v>
      </c>
      <c r="H761" s="21" t="s">
        <v>1933</v>
      </c>
      <c r="I761" s="22" t="s">
        <v>105</v>
      </c>
      <c r="J761" s="28" t="s">
        <v>106</v>
      </c>
      <c r="K761" s="23">
        <v>147000</v>
      </c>
    </row>
    <row r="762" spans="1:11" ht="30" customHeight="1">
      <c r="A762" s="16" t="s">
        <v>1432</v>
      </c>
      <c r="B762" s="16" t="s">
        <v>213</v>
      </c>
      <c r="C762" s="17" t="s">
        <v>243</v>
      </c>
      <c r="D762" s="26">
        <v>41183</v>
      </c>
      <c r="E762" s="18" t="s">
        <v>1364</v>
      </c>
      <c r="F762" s="19">
        <v>20140101</v>
      </c>
      <c r="G762" s="20">
        <v>41781</v>
      </c>
      <c r="H762" s="21" t="s">
        <v>1934</v>
      </c>
      <c r="I762" s="22" t="s">
        <v>1408</v>
      </c>
      <c r="J762" s="28" t="s">
        <v>1409</v>
      </c>
      <c r="K762" s="23">
        <v>147000</v>
      </c>
    </row>
    <row r="763" spans="1:11" ht="30" customHeight="1">
      <c r="A763" s="16" t="s">
        <v>1432</v>
      </c>
      <c r="B763" s="16" t="s">
        <v>213</v>
      </c>
      <c r="C763" s="17" t="s">
        <v>243</v>
      </c>
      <c r="D763" s="26">
        <v>41183</v>
      </c>
      <c r="E763" s="18" t="s">
        <v>1364</v>
      </c>
      <c r="F763" s="19">
        <v>20140102</v>
      </c>
      <c r="G763" s="20">
        <v>41781</v>
      </c>
      <c r="H763" s="21" t="s">
        <v>1935</v>
      </c>
      <c r="I763" s="22" t="s">
        <v>1380</v>
      </c>
      <c r="J763" s="28" t="s">
        <v>1381</v>
      </c>
      <c r="K763" s="23">
        <v>147000</v>
      </c>
    </row>
    <row r="764" spans="1:11" ht="30" customHeight="1">
      <c r="A764" s="16" t="s">
        <v>1432</v>
      </c>
      <c r="B764" s="16" t="s">
        <v>213</v>
      </c>
      <c r="C764" s="17" t="s">
        <v>243</v>
      </c>
      <c r="D764" s="26">
        <v>41183</v>
      </c>
      <c r="E764" s="18" t="s">
        <v>1364</v>
      </c>
      <c r="F764" s="19">
        <v>20140103</v>
      </c>
      <c r="G764" s="20">
        <v>41781</v>
      </c>
      <c r="H764" s="21" t="s">
        <v>1936</v>
      </c>
      <c r="I764" s="22" t="s">
        <v>1406</v>
      </c>
      <c r="J764" s="28" t="s">
        <v>1407</v>
      </c>
      <c r="K764" s="23">
        <v>147000</v>
      </c>
    </row>
    <row r="765" spans="1:11" ht="30" customHeight="1">
      <c r="A765" s="16" t="s">
        <v>1432</v>
      </c>
      <c r="B765" s="16" t="s">
        <v>213</v>
      </c>
      <c r="C765" s="17" t="s">
        <v>243</v>
      </c>
      <c r="D765" s="26">
        <v>41183</v>
      </c>
      <c r="E765" s="18" t="s">
        <v>1364</v>
      </c>
      <c r="F765" s="19">
        <v>20140104</v>
      </c>
      <c r="G765" s="20">
        <v>41781</v>
      </c>
      <c r="H765" s="21" t="s">
        <v>1937</v>
      </c>
      <c r="I765" s="22" t="s">
        <v>1410</v>
      </c>
      <c r="J765" s="28" t="s">
        <v>1411</v>
      </c>
      <c r="K765" s="23">
        <v>147000</v>
      </c>
    </row>
    <row r="766" spans="1:11" ht="30" customHeight="1">
      <c r="A766" s="16" t="s">
        <v>1432</v>
      </c>
      <c r="B766" s="16" t="s">
        <v>213</v>
      </c>
      <c r="C766" s="17" t="s">
        <v>243</v>
      </c>
      <c r="D766" s="26">
        <v>41183</v>
      </c>
      <c r="E766" s="18" t="s">
        <v>1364</v>
      </c>
      <c r="F766" s="19">
        <v>20140105</v>
      </c>
      <c r="G766" s="20">
        <v>41781</v>
      </c>
      <c r="H766" s="21" t="s">
        <v>1938</v>
      </c>
      <c r="I766" s="22" t="s">
        <v>1406</v>
      </c>
      <c r="J766" s="28" t="s">
        <v>1407</v>
      </c>
      <c r="K766" s="23">
        <v>147000</v>
      </c>
    </row>
    <row r="767" spans="1:11" ht="30" customHeight="1">
      <c r="A767" s="16" t="s">
        <v>1432</v>
      </c>
      <c r="B767" s="16" t="s">
        <v>213</v>
      </c>
      <c r="C767" s="17" t="s">
        <v>243</v>
      </c>
      <c r="D767" s="26">
        <v>41183</v>
      </c>
      <c r="E767" s="18" t="s">
        <v>1364</v>
      </c>
      <c r="F767" s="19">
        <v>20140106</v>
      </c>
      <c r="G767" s="20">
        <v>41781</v>
      </c>
      <c r="H767" s="21" t="s">
        <v>1939</v>
      </c>
      <c r="I767" s="22" t="s">
        <v>1406</v>
      </c>
      <c r="J767" s="28" t="s">
        <v>1407</v>
      </c>
      <c r="K767" s="23">
        <v>147000</v>
      </c>
    </row>
    <row r="768" spans="1:11" ht="30" customHeight="1">
      <c r="A768" s="16" t="s">
        <v>1432</v>
      </c>
      <c r="B768" s="16" t="s">
        <v>213</v>
      </c>
      <c r="C768" s="17" t="s">
        <v>243</v>
      </c>
      <c r="D768" s="26">
        <v>41183</v>
      </c>
      <c r="E768" s="18" t="s">
        <v>1364</v>
      </c>
      <c r="F768" s="19">
        <v>20140107</v>
      </c>
      <c r="G768" s="20">
        <v>41781</v>
      </c>
      <c r="H768" s="21" t="s">
        <v>1940</v>
      </c>
      <c r="I768" s="22" t="s">
        <v>1410</v>
      </c>
      <c r="J768" s="28" t="s">
        <v>1411</v>
      </c>
      <c r="K768" s="23">
        <v>147000</v>
      </c>
    </row>
    <row r="769" spans="1:11" ht="30" customHeight="1">
      <c r="A769" s="16" t="s">
        <v>1432</v>
      </c>
      <c r="B769" s="16" t="s">
        <v>213</v>
      </c>
      <c r="C769" s="17" t="s">
        <v>243</v>
      </c>
      <c r="D769" s="26">
        <v>41183</v>
      </c>
      <c r="E769" s="18" t="s">
        <v>1364</v>
      </c>
      <c r="F769" s="19">
        <v>20140108</v>
      </c>
      <c r="G769" s="20">
        <v>41781</v>
      </c>
      <c r="H769" s="21" t="s">
        <v>1941</v>
      </c>
      <c r="I769" s="22" t="s">
        <v>1404</v>
      </c>
      <c r="J769" s="28" t="s">
        <v>1405</v>
      </c>
      <c r="K769" s="23">
        <v>147000</v>
      </c>
    </row>
    <row r="770" spans="1:11" ht="30" customHeight="1">
      <c r="A770" s="16" t="s">
        <v>1432</v>
      </c>
      <c r="B770" s="16" t="s">
        <v>213</v>
      </c>
      <c r="C770" s="17" t="s">
        <v>243</v>
      </c>
      <c r="D770" s="26">
        <v>41183</v>
      </c>
      <c r="E770" s="18" t="s">
        <v>1364</v>
      </c>
      <c r="F770" s="19">
        <v>20140109</v>
      </c>
      <c r="G770" s="20">
        <v>41781</v>
      </c>
      <c r="H770" s="21" t="s">
        <v>1942</v>
      </c>
      <c r="I770" s="22" t="s">
        <v>1410</v>
      </c>
      <c r="J770" s="28" t="s">
        <v>1411</v>
      </c>
      <c r="K770" s="23">
        <v>147000</v>
      </c>
    </row>
    <row r="771" spans="1:11" ht="30" customHeight="1">
      <c r="A771" s="16" t="s">
        <v>1432</v>
      </c>
      <c r="B771" s="16" t="s">
        <v>213</v>
      </c>
      <c r="C771" s="17" t="s">
        <v>243</v>
      </c>
      <c r="D771" s="26">
        <v>41183</v>
      </c>
      <c r="E771" s="18" t="s">
        <v>1364</v>
      </c>
      <c r="F771" s="19">
        <v>20140110</v>
      </c>
      <c r="G771" s="20">
        <v>41781</v>
      </c>
      <c r="H771" s="21" t="s">
        <v>1943</v>
      </c>
      <c r="I771" s="22" t="s">
        <v>1406</v>
      </c>
      <c r="J771" s="28" t="s">
        <v>1407</v>
      </c>
      <c r="K771" s="23">
        <v>147000</v>
      </c>
    </row>
    <row r="772" spans="1:11" ht="30" customHeight="1">
      <c r="A772" s="16" t="s">
        <v>1432</v>
      </c>
      <c r="B772" s="16" t="s">
        <v>713</v>
      </c>
      <c r="C772" s="17" t="s">
        <v>1330</v>
      </c>
      <c r="D772" s="26">
        <v>41054</v>
      </c>
      <c r="E772" s="18" t="s">
        <v>1364</v>
      </c>
      <c r="F772" s="19">
        <v>20140111</v>
      </c>
      <c r="G772" s="20">
        <v>41782</v>
      </c>
      <c r="H772" s="21" t="s">
        <v>1412</v>
      </c>
      <c r="I772" s="22" t="s">
        <v>395</v>
      </c>
      <c r="J772" s="28" t="s">
        <v>396</v>
      </c>
      <c r="K772" s="23">
        <v>853129</v>
      </c>
    </row>
    <row r="773" spans="1:11" ht="30" customHeight="1">
      <c r="A773" s="16" t="s">
        <v>1432</v>
      </c>
      <c r="B773" s="16" t="s">
        <v>213</v>
      </c>
      <c r="C773" s="17" t="s">
        <v>1372</v>
      </c>
      <c r="D773" s="26">
        <v>41089</v>
      </c>
      <c r="E773" s="18" t="s">
        <v>1364</v>
      </c>
      <c r="F773" s="19">
        <v>20140112</v>
      </c>
      <c r="G773" s="20">
        <v>41785</v>
      </c>
      <c r="H773" s="21" t="s">
        <v>1413</v>
      </c>
      <c r="I773" s="22" t="s">
        <v>1414</v>
      </c>
      <c r="J773" s="28" t="s">
        <v>1415</v>
      </c>
      <c r="K773" s="23">
        <v>122500</v>
      </c>
    </row>
    <row r="774" spans="1:11" ht="30" customHeight="1">
      <c r="A774" s="16" t="s">
        <v>1432</v>
      </c>
      <c r="B774" s="16" t="s">
        <v>11</v>
      </c>
      <c r="C774" s="17" t="s">
        <v>352</v>
      </c>
      <c r="D774" s="26" t="s">
        <v>352</v>
      </c>
      <c r="E774" s="18" t="s">
        <v>1364</v>
      </c>
      <c r="F774" s="19">
        <v>20140113</v>
      </c>
      <c r="G774" s="20">
        <v>41787</v>
      </c>
      <c r="H774" s="21" t="s">
        <v>1416</v>
      </c>
      <c r="I774" s="22" t="s">
        <v>1417</v>
      </c>
      <c r="J774" s="28" t="s">
        <v>1418</v>
      </c>
      <c r="K774" s="23">
        <v>196350</v>
      </c>
    </row>
    <row r="775" spans="1:11" ht="30" customHeight="1">
      <c r="A775" s="16" t="s">
        <v>1432</v>
      </c>
      <c r="B775" s="16" t="s">
        <v>13</v>
      </c>
      <c r="C775" s="17" t="s">
        <v>352</v>
      </c>
      <c r="D775" s="26" t="s">
        <v>352</v>
      </c>
      <c r="E775" s="18" t="s">
        <v>1364</v>
      </c>
      <c r="F775" s="19">
        <v>20140114</v>
      </c>
      <c r="G775" s="20">
        <v>41787</v>
      </c>
      <c r="H775" s="21" t="s">
        <v>1419</v>
      </c>
      <c r="I775" s="22" t="s">
        <v>1384</v>
      </c>
      <c r="J775" s="28" t="s">
        <v>1249</v>
      </c>
      <c r="K775" s="23">
        <v>24285</v>
      </c>
    </row>
    <row r="776" spans="1:11" ht="30" customHeight="1">
      <c r="A776" s="16" t="s">
        <v>1432</v>
      </c>
      <c r="B776" s="16" t="s">
        <v>213</v>
      </c>
      <c r="C776" s="17" t="s">
        <v>243</v>
      </c>
      <c r="D776" s="26">
        <v>41183</v>
      </c>
      <c r="E776" s="18" t="s">
        <v>1364</v>
      </c>
      <c r="F776" s="19">
        <v>20140116</v>
      </c>
      <c r="G776" s="20">
        <v>41788</v>
      </c>
      <c r="H776" s="21" t="s">
        <v>1944</v>
      </c>
      <c r="I776" s="22" t="s">
        <v>1404</v>
      </c>
      <c r="J776" s="28" t="s">
        <v>1405</v>
      </c>
      <c r="K776" s="23">
        <v>294000</v>
      </c>
    </row>
    <row r="777" spans="1:11" ht="30" customHeight="1">
      <c r="A777" s="16" t="s">
        <v>1432</v>
      </c>
      <c r="B777" s="16" t="s">
        <v>109</v>
      </c>
      <c r="C777" s="17" t="s">
        <v>352</v>
      </c>
      <c r="D777" s="26" t="s">
        <v>352</v>
      </c>
      <c r="E777" s="18" t="s">
        <v>504</v>
      </c>
      <c r="F777" s="19" t="s">
        <v>352</v>
      </c>
      <c r="G777" s="20" t="s">
        <v>352</v>
      </c>
      <c r="H777" s="21" t="s">
        <v>1420</v>
      </c>
      <c r="I777" s="22" t="s">
        <v>1197</v>
      </c>
      <c r="J777" s="28" t="s">
        <v>1198</v>
      </c>
      <c r="K777" s="23">
        <v>2736578</v>
      </c>
    </row>
    <row r="778" spans="1:11" ht="30" customHeight="1">
      <c r="A778" s="16" t="s">
        <v>1432</v>
      </c>
      <c r="B778" s="16" t="s">
        <v>109</v>
      </c>
      <c r="C778" s="17" t="s">
        <v>352</v>
      </c>
      <c r="D778" s="26" t="s">
        <v>352</v>
      </c>
      <c r="E778" s="18" t="s">
        <v>504</v>
      </c>
      <c r="F778" s="19" t="s">
        <v>352</v>
      </c>
      <c r="G778" s="20" t="s">
        <v>352</v>
      </c>
      <c r="H778" s="21" t="s">
        <v>1421</v>
      </c>
      <c r="I778" s="22" t="s">
        <v>1197</v>
      </c>
      <c r="J778" s="28" t="s">
        <v>1198</v>
      </c>
      <c r="K778" s="23">
        <v>569726</v>
      </c>
    </row>
    <row r="779" spans="1:11" ht="30" customHeight="1">
      <c r="A779" s="16" t="s">
        <v>1432</v>
      </c>
      <c r="B779" s="16" t="s">
        <v>109</v>
      </c>
      <c r="C779" s="17" t="s">
        <v>352</v>
      </c>
      <c r="D779" s="26" t="s">
        <v>352</v>
      </c>
      <c r="E779" s="18" t="s">
        <v>504</v>
      </c>
      <c r="F779" s="19" t="s">
        <v>352</v>
      </c>
      <c r="G779" s="20" t="s">
        <v>352</v>
      </c>
      <c r="H779" s="21" t="s">
        <v>1422</v>
      </c>
      <c r="I779" s="22" t="s">
        <v>1423</v>
      </c>
      <c r="J779" s="28" t="s">
        <v>1424</v>
      </c>
      <c r="K779" s="23">
        <v>1164250</v>
      </c>
    </row>
    <row r="780" spans="1:11" ht="30" customHeight="1">
      <c r="A780" s="16" t="s">
        <v>1432</v>
      </c>
      <c r="B780" s="16" t="s">
        <v>109</v>
      </c>
      <c r="C780" s="17" t="s">
        <v>352</v>
      </c>
      <c r="D780" s="26" t="s">
        <v>352</v>
      </c>
      <c r="E780" s="18" t="s">
        <v>504</v>
      </c>
      <c r="F780" s="19" t="s">
        <v>352</v>
      </c>
      <c r="G780" s="20" t="s">
        <v>352</v>
      </c>
      <c r="H780" s="21" t="s">
        <v>1425</v>
      </c>
      <c r="I780" s="22" t="s">
        <v>1426</v>
      </c>
      <c r="J780" s="28" t="s">
        <v>1279</v>
      </c>
      <c r="K780" s="23">
        <v>207000</v>
      </c>
    </row>
    <row r="781" spans="1:11" ht="30" customHeight="1">
      <c r="A781" s="16" t="s">
        <v>1432</v>
      </c>
      <c r="B781" s="16" t="s">
        <v>109</v>
      </c>
      <c r="C781" s="17" t="s">
        <v>352</v>
      </c>
      <c r="D781" s="26" t="s">
        <v>352</v>
      </c>
      <c r="E781" s="18" t="s">
        <v>504</v>
      </c>
      <c r="F781" s="19" t="s">
        <v>352</v>
      </c>
      <c r="G781" s="20" t="s">
        <v>352</v>
      </c>
      <c r="H781" s="21" t="s">
        <v>1427</v>
      </c>
      <c r="I781" s="22" t="s">
        <v>1426</v>
      </c>
      <c r="J781" s="28" t="s">
        <v>1279</v>
      </c>
      <c r="K781" s="23">
        <v>50421</v>
      </c>
    </row>
    <row r="782" spans="1:11" ht="30" customHeight="1">
      <c r="A782" s="16" t="s">
        <v>1432</v>
      </c>
      <c r="B782" s="16" t="s">
        <v>109</v>
      </c>
      <c r="C782" s="17" t="s">
        <v>352</v>
      </c>
      <c r="D782" s="26" t="s">
        <v>352</v>
      </c>
      <c r="E782" s="18" t="s">
        <v>504</v>
      </c>
      <c r="F782" s="19" t="s">
        <v>352</v>
      </c>
      <c r="G782" s="20" t="s">
        <v>352</v>
      </c>
      <c r="H782" s="21" t="s">
        <v>1428</v>
      </c>
      <c r="I782" s="22" t="s">
        <v>1426</v>
      </c>
      <c r="J782" s="28" t="s">
        <v>1279</v>
      </c>
      <c r="K782" s="23">
        <v>51300</v>
      </c>
    </row>
    <row r="783" spans="1:11" ht="30" customHeight="1">
      <c r="A783" s="16" t="s">
        <v>1432</v>
      </c>
      <c r="B783" s="16" t="s">
        <v>504</v>
      </c>
      <c r="C783" s="17" t="s">
        <v>1429</v>
      </c>
      <c r="D783" s="26">
        <v>41792</v>
      </c>
      <c r="E783" s="18" t="s">
        <v>352</v>
      </c>
      <c r="F783" s="19" t="s">
        <v>352</v>
      </c>
      <c r="G783" s="20" t="s">
        <v>352</v>
      </c>
      <c r="H783" s="21" t="s">
        <v>1430</v>
      </c>
      <c r="I783" s="22" t="s">
        <v>1431</v>
      </c>
      <c r="J783" s="28" t="s">
        <v>290</v>
      </c>
      <c r="K783" s="23">
        <v>177830</v>
      </c>
    </row>
    <row r="784" spans="1:11" ht="45" customHeight="1">
      <c r="A784" s="16" t="s">
        <v>1433</v>
      </c>
      <c r="B784" s="16" t="s">
        <v>515</v>
      </c>
      <c r="C784" s="17" t="s">
        <v>841</v>
      </c>
      <c r="D784" s="26" t="s">
        <v>841</v>
      </c>
      <c r="E784" s="18" t="s">
        <v>1434</v>
      </c>
      <c r="F784" s="19">
        <v>2243306</v>
      </c>
      <c r="G784" s="20">
        <v>41698</v>
      </c>
      <c r="H784" s="21" t="s">
        <v>1435</v>
      </c>
      <c r="I784" s="22" t="s">
        <v>1436</v>
      </c>
      <c r="J784" s="28" t="s">
        <v>1162</v>
      </c>
      <c r="K784" s="23">
        <v>42816</v>
      </c>
    </row>
    <row r="785" spans="1:11" ht="45" customHeight="1">
      <c r="A785" s="16" t="s">
        <v>1433</v>
      </c>
      <c r="B785" s="16" t="s">
        <v>515</v>
      </c>
      <c r="C785" s="17" t="s">
        <v>841</v>
      </c>
      <c r="D785" s="26" t="s">
        <v>841</v>
      </c>
      <c r="E785" s="18" t="s">
        <v>1434</v>
      </c>
      <c r="F785" s="19">
        <v>2251157</v>
      </c>
      <c r="G785" s="20">
        <v>41729</v>
      </c>
      <c r="H785" s="21" t="s">
        <v>1435</v>
      </c>
      <c r="I785" s="22" t="s">
        <v>1436</v>
      </c>
      <c r="J785" s="28" t="s">
        <v>1162</v>
      </c>
      <c r="K785" s="23">
        <v>42816</v>
      </c>
    </row>
    <row r="786" spans="1:11" ht="30" customHeight="1">
      <c r="A786" s="16" t="s">
        <v>1433</v>
      </c>
      <c r="B786" s="16" t="s">
        <v>109</v>
      </c>
      <c r="C786" s="17" t="s">
        <v>841</v>
      </c>
      <c r="D786" s="26" t="s">
        <v>841</v>
      </c>
      <c r="E786" s="18" t="s">
        <v>1434</v>
      </c>
      <c r="F786" s="19">
        <v>40601816</v>
      </c>
      <c r="G786" s="20">
        <v>41758</v>
      </c>
      <c r="H786" s="21" t="s">
        <v>1437</v>
      </c>
      <c r="I786" s="22" t="s">
        <v>1438</v>
      </c>
      <c r="J786" s="28" t="s">
        <v>466</v>
      </c>
      <c r="K786" s="23">
        <v>363800</v>
      </c>
    </row>
    <row r="787" spans="1:11" ht="30" customHeight="1">
      <c r="A787" s="16" t="s">
        <v>1433</v>
      </c>
      <c r="B787" s="16" t="s">
        <v>109</v>
      </c>
      <c r="C787" s="17" t="s">
        <v>841</v>
      </c>
      <c r="D787" s="26" t="s">
        <v>841</v>
      </c>
      <c r="E787" s="18" t="s">
        <v>1434</v>
      </c>
      <c r="F787" s="19">
        <v>40615255</v>
      </c>
      <c r="G787" s="20">
        <v>41758</v>
      </c>
      <c r="H787" s="21" t="s">
        <v>1439</v>
      </c>
      <c r="I787" s="22" t="s">
        <v>1438</v>
      </c>
      <c r="J787" s="28" t="s">
        <v>466</v>
      </c>
      <c r="K787" s="23">
        <v>3600</v>
      </c>
    </row>
    <row r="788" spans="1:11" ht="30" customHeight="1">
      <c r="A788" s="16" t="s">
        <v>1433</v>
      </c>
      <c r="B788" s="16" t="s">
        <v>13</v>
      </c>
      <c r="C788" s="17" t="s">
        <v>1440</v>
      </c>
      <c r="D788" s="26">
        <v>41624</v>
      </c>
      <c r="E788" s="18" t="s">
        <v>1434</v>
      </c>
      <c r="F788" s="19">
        <v>66928</v>
      </c>
      <c r="G788" s="20">
        <v>41759</v>
      </c>
      <c r="H788" s="21" t="s">
        <v>1945</v>
      </c>
      <c r="I788" s="22" t="s">
        <v>1441</v>
      </c>
      <c r="J788" s="28" t="s">
        <v>1442</v>
      </c>
      <c r="K788" s="23">
        <v>365750</v>
      </c>
    </row>
    <row r="789" spans="1:11" ht="30" customHeight="1">
      <c r="A789" s="16" t="s">
        <v>1433</v>
      </c>
      <c r="B789" s="16" t="s">
        <v>109</v>
      </c>
      <c r="C789" s="17" t="s">
        <v>841</v>
      </c>
      <c r="D789" s="26" t="s">
        <v>841</v>
      </c>
      <c r="E789" s="18" t="s">
        <v>1434</v>
      </c>
      <c r="F789" s="19">
        <v>181700</v>
      </c>
      <c r="G789" s="20">
        <v>41759</v>
      </c>
      <c r="H789" s="21" t="s">
        <v>1443</v>
      </c>
      <c r="I789" s="22" t="s">
        <v>796</v>
      </c>
      <c r="J789" s="28" t="s">
        <v>22</v>
      </c>
      <c r="K789" s="23">
        <v>265711</v>
      </c>
    </row>
    <row r="790" spans="1:11" ht="30" customHeight="1">
      <c r="A790" s="16" t="s">
        <v>1433</v>
      </c>
      <c r="B790" s="16" t="s">
        <v>109</v>
      </c>
      <c r="C790" s="17" t="s">
        <v>841</v>
      </c>
      <c r="D790" s="26" t="s">
        <v>841</v>
      </c>
      <c r="E790" s="18" t="s">
        <v>1434</v>
      </c>
      <c r="F790" s="19">
        <v>1718001</v>
      </c>
      <c r="G790" s="20">
        <v>41759</v>
      </c>
      <c r="H790" s="21" t="s">
        <v>1444</v>
      </c>
      <c r="I790" s="22" t="s">
        <v>796</v>
      </c>
      <c r="J790" s="28" t="s">
        <v>22</v>
      </c>
      <c r="K790" s="23">
        <v>147965</v>
      </c>
    </row>
    <row r="791" spans="1:11" ht="30" customHeight="1">
      <c r="A791" s="16" t="s">
        <v>1433</v>
      </c>
      <c r="B791" s="16" t="s">
        <v>109</v>
      </c>
      <c r="C791" s="17" t="s">
        <v>841</v>
      </c>
      <c r="D791" s="26" t="s">
        <v>841</v>
      </c>
      <c r="E791" s="18" t="s">
        <v>1434</v>
      </c>
      <c r="F791" s="19">
        <v>1817484</v>
      </c>
      <c r="G791" s="20">
        <v>41759</v>
      </c>
      <c r="H791" s="21" t="s">
        <v>1445</v>
      </c>
      <c r="I791" s="22" t="s">
        <v>796</v>
      </c>
      <c r="J791" s="28" t="s">
        <v>22</v>
      </c>
      <c r="K791" s="23">
        <v>1107951</v>
      </c>
    </row>
    <row r="792" spans="1:11" ht="30" customHeight="1">
      <c r="A792" s="16" t="s">
        <v>1433</v>
      </c>
      <c r="B792" s="16" t="s">
        <v>109</v>
      </c>
      <c r="C792" s="17" t="s">
        <v>841</v>
      </c>
      <c r="D792" s="26" t="s">
        <v>841</v>
      </c>
      <c r="E792" s="18" t="s">
        <v>1434</v>
      </c>
      <c r="F792" s="19">
        <v>1820256</v>
      </c>
      <c r="G792" s="20">
        <v>41759</v>
      </c>
      <c r="H792" s="21" t="s">
        <v>1446</v>
      </c>
      <c r="I792" s="22" t="s">
        <v>796</v>
      </c>
      <c r="J792" s="28" t="s">
        <v>22</v>
      </c>
      <c r="K792" s="23">
        <v>13189</v>
      </c>
    </row>
    <row r="793" spans="1:11" ht="30" customHeight="1">
      <c r="A793" s="16" t="s">
        <v>1433</v>
      </c>
      <c r="B793" s="16" t="s">
        <v>109</v>
      </c>
      <c r="C793" s="17" t="s">
        <v>841</v>
      </c>
      <c r="D793" s="26" t="s">
        <v>841</v>
      </c>
      <c r="E793" s="18" t="s">
        <v>1434</v>
      </c>
      <c r="F793" s="19">
        <v>1820256</v>
      </c>
      <c r="G793" s="20">
        <v>41759</v>
      </c>
      <c r="H793" s="21" t="s">
        <v>1447</v>
      </c>
      <c r="I793" s="22" t="s">
        <v>796</v>
      </c>
      <c r="J793" s="28" t="s">
        <v>22</v>
      </c>
      <c r="K793" s="23">
        <v>8800</v>
      </c>
    </row>
    <row r="794" spans="1:11" ht="30" customHeight="1">
      <c r="A794" s="16" t="s">
        <v>1433</v>
      </c>
      <c r="B794" s="16" t="s">
        <v>109</v>
      </c>
      <c r="C794" s="17" t="s">
        <v>841</v>
      </c>
      <c r="D794" s="26" t="s">
        <v>841</v>
      </c>
      <c r="E794" s="18" t="s">
        <v>1434</v>
      </c>
      <c r="F794" s="19">
        <v>1820311</v>
      </c>
      <c r="G794" s="20">
        <v>41759</v>
      </c>
      <c r="H794" s="21" t="s">
        <v>1448</v>
      </c>
      <c r="I794" s="22" t="s">
        <v>796</v>
      </c>
      <c r="J794" s="28" t="s">
        <v>22</v>
      </c>
      <c r="K794" s="23">
        <v>6943</v>
      </c>
    </row>
    <row r="795" spans="1:11" ht="30" customHeight="1">
      <c r="A795" s="16" t="s">
        <v>1433</v>
      </c>
      <c r="B795" s="16" t="s">
        <v>109</v>
      </c>
      <c r="C795" s="17" t="s">
        <v>841</v>
      </c>
      <c r="D795" s="26" t="s">
        <v>841</v>
      </c>
      <c r="E795" s="18" t="s">
        <v>1434</v>
      </c>
      <c r="F795" s="19">
        <v>1820312</v>
      </c>
      <c r="G795" s="20">
        <v>41759</v>
      </c>
      <c r="H795" s="21" t="s">
        <v>1449</v>
      </c>
      <c r="I795" s="22" t="s">
        <v>796</v>
      </c>
      <c r="J795" s="28" t="s">
        <v>22</v>
      </c>
      <c r="K795" s="23">
        <v>143050</v>
      </c>
    </row>
    <row r="796" spans="1:11" ht="30" customHeight="1">
      <c r="A796" s="16" t="s">
        <v>1433</v>
      </c>
      <c r="B796" s="16" t="s">
        <v>109</v>
      </c>
      <c r="C796" s="17" t="s">
        <v>841</v>
      </c>
      <c r="D796" s="26" t="s">
        <v>841</v>
      </c>
      <c r="E796" s="18" t="s">
        <v>1434</v>
      </c>
      <c r="F796" s="19">
        <v>1820419</v>
      </c>
      <c r="G796" s="20">
        <v>41759</v>
      </c>
      <c r="H796" s="21" t="s">
        <v>1450</v>
      </c>
      <c r="I796" s="22" t="s">
        <v>796</v>
      </c>
      <c r="J796" s="28" t="s">
        <v>22</v>
      </c>
      <c r="K796" s="23">
        <v>176555</v>
      </c>
    </row>
    <row r="797" spans="1:11" ht="45" customHeight="1">
      <c r="A797" s="16" t="s">
        <v>1433</v>
      </c>
      <c r="B797" s="16" t="s">
        <v>515</v>
      </c>
      <c r="C797" s="17" t="s">
        <v>841</v>
      </c>
      <c r="D797" s="26" t="s">
        <v>841</v>
      </c>
      <c r="E797" s="18" t="s">
        <v>1434</v>
      </c>
      <c r="F797" s="19">
        <v>2272892</v>
      </c>
      <c r="G797" s="20">
        <v>41759</v>
      </c>
      <c r="H797" s="21" t="s">
        <v>1451</v>
      </c>
      <c r="I797" s="22" t="s">
        <v>1436</v>
      </c>
      <c r="J797" s="28" t="s">
        <v>1162</v>
      </c>
      <c r="K797" s="23">
        <v>149857</v>
      </c>
    </row>
    <row r="798" spans="1:11" ht="45" customHeight="1">
      <c r="A798" s="16" t="s">
        <v>1433</v>
      </c>
      <c r="B798" s="16" t="s">
        <v>515</v>
      </c>
      <c r="C798" s="17" t="s">
        <v>841</v>
      </c>
      <c r="D798" s="26" t="s">
        <v>841</v>
      </c>
      <c r="E798" s="18" t="s">
        <v>1434</v>
      </c>
      <c r="F798" s="19">
        <v>2272893</v>
      </c>
      <c r="G798" s="20">
        <v>41759</v>
      </c>
      <c r="H798" s="21" t="s">
        <v>1452</v>
      </c>
      <c r="I798" s="22" t="s">
        <v>1436</v>
      </c>
      <c r="J798" s="28" t="s">
        <v>1162</v>
      </c>
      <c r="K798" s="23">
        <v>77069</v>
      </c>
    </row>
    <row r="799" spans="1:11" ht="30" customHeight="1">
      <c r="A799" s="16" t="s">
        <v>1433</v>
      </c>
      <c r="B799" s="16" t="s">
        <v>109</v>
      </c>
      <c r="C799" s="17" t="s">
        <v>841</v>
      </c>
      <c r="D799" s="26" t="s">
        <v>841</v>
      </c>
      <c r="E799" s="18" t="s">
        <v>1434</v>
      </c>
      <c r="F799" s="19">
        <v>3353532</v>
      </c>
      <c r="G799" s="20">
        <v>41763</v>
      </c>
      <c r="H799" s="21" t="s">
        <v>1453</v>
      </c>
      <c r="I799" s="22" t="s">
        <v>809</v>
      </c>
      <c r="J799" s="28" t="s">
        <v>472</v>
      </c>
      <c r="K799" s="23">
        <v>349500</v>
      </c>
    </row>
    <row r="800" spans="1:11" ht="30" customHeight="1">
      <c r="A800" s="16" t="s">
        <v>1433</v>
      </c>
      <c r="B800" s="16" t="s">
        <v>109</v>
      </c>
      <c r="C800" s="17" t="s">
        <v>841</v>
      </c>
      <c r="D800" s="26" t="s">
        <v>841</v>
      </c>
      <c r="E800" s="18" t="s">
        <v>1434</v>
      </c>
      <c r="F800" s="19">
        <v>6260751</v>
      </c>
      <c r="G800" s="20">
        <v>41763</v>
      </c>
      <c r="H800" s="21" t="s">
        <v>1454</v>
      </c>
      <c r="I800" s="22" t="s">
        <v>809</v>
      </c>
      <c r="J800" s="28" t="s">
        <v>472</v>
      </c>
      <c r="K800" s="23">
        <v>1703900</v>
      </c>
    </row>
    <row r="801" spans="1:11" ht="30" customHeight="1">
      <c r="A801" s="16" t="s">
        <v>1433</v>
      </c>
      <c r="B801" s="16" t="s">
        <v>109</v>
      </c>
      <c r="C801" s="17" t="s">
        <v>841</v>
      </c>
      <c r="D801" s="26" t="s">
        <v>841</v>
      </c>
      <c r="E801" s="18" t="s">
        <v>1434</v>
      </c>
      <c r="F801" s="19">
        <v>6273944</v>
      </c>
      <c r="G801" s="20">
        <v>41763</v>
      </c>
      <c r="H801" s="21" t="s">
        <v>1455</v>
      </c>
      <c r="I801" s="22" t="s">
        <v>809</v>
      </c>
      <c r="J801" s="28" t="s">
        <v>472</v>
      </c>
      <c r="K801" s="23">
        <v>1100200</v>
      </c>
    </row>
    <row r="802" spans="1:11" ht="30" customHeight="1">
      <c r="A802" s="16" t="s">
        <v>1433</v>
      </c>
      <c r="B802" s="16" t="s">
        <v>109</v>
      </c>
      <c r="C802" s="17" t="s">
        <v>841</v>
      </c>
      <c r="D802" s="26" t="s">
        <v>841</v>
      </c>
      <c r="E802" s="18" t="s">
        <v>1434</v>
      </c>
      <c r="F802" s="19">
        <v>36541183</v>
      </c>
      <c r="G802" s="20">
        <v>41765</v>
      </c>
      <c r="H802" s="21" t="s">
        <v>1456</v>
      </c>
      <c r="I802" s="22" t="s">
        <v>1457</v>
      </c>
      <c r="J802" s="28" t="s">
        <v>1279</v>
      </c>
      <c r="K802" s="23">
        <v>176750</v>
      </c>
    </row>
    <row r="803" spans="1:11" ht="30" customHeight="1">
      <c r="A803" s="16" t="s">
        <v>1433</v>
      </c>
      <c r="B803" s="16" t="s">
        <v>13</v>
      </c>
      <c r="C803" s="17" t="s">
        <v>1458</v>
      </c>
      <c r="D803" s="26">
        <v>41765</v>
      </c>
      <c r="E803" s="18" t="s">
        <v>70</v>
      </c>
      <c r="F803" s="19">
        <v>20140068</v>
      </c>
      <c r="G803" s="20">
        <v>41767</v>
      </c>
      <c r="H803" s="21" t="s">
        <v>1459</v>
      </c>
      <c r="I803" s="22" t="s">
        <v>1460</v>
      </c>
      <c r="J803" s="28" t="s">
        <v>1461</v>
      </c>
      <c r="K803" s="23">
        <v>142800</v>
      </c>
    </row>
    <row r="804" spans="1:11" ht="30" customHeight="1">
      <c r="A804" s="16" t="s">
        <v>1433</v>
      </c>
      <c r="B804" s="16" t="s">
        <v>13</v>
      </c>
      <c r="C804" s="17" t="s">
        <v>1462</v>
      </c>
      <c r="D804" s="26">
        <v>41765</v>
      </c>
      <c r="E804" s="18" t="s">
        <v>70</v>
      </c>
      <c r="F804" s="19">
        <v>20140069</v>
      </c>
      <c r="G804" s="20">
        <v>41767</v>
      </c>
      <c r="H804" s="21" t="s">
        <v>1463</v>
      </c>
      <c r="I804" s="22" t="s">
        <v>1464</v>
      </c>
      <c r="J804" s="28" t="s">
        <v>1465</v>
      </c>
      <c r="K804" s="23">
        <v>449820</v>
      </c>
    </row>
    <row r="805" spans="1:11" ht="30" customHeight="1">
      <c r="A805" s="16" t="s">
        <v>1433</v>
      </c>
      <c r="B805" s="16" t="s">
        <v>13</v>
      </c>
      <c r="C805" s="17" t="s">
        <v>1466</v>
      </c>
      <c r="D805" s="26">
        <v>41765</v>
      </c>
      <c r="E805" s="18" t="s">
        <v>70</v>
      </c>
      <c r="F805" s="19">
        <v>20140071</v>
      </c>
      <c r="G805" s="20">
        <v>41767</v>
      </c>
      <c r="H805" s="21" t="s">
        <v>1467</v>
      </c>
      <c r="I805" s="22" t="s">
        <v>1468</v>
      </c>
      <c r="J805" s="28" t="s">
        <v>1469</v>
      </c>
      <c r="K805" s="23">
        <v>195500</v>
      </c>
    </row>
    <row r="806" spans="1:11" ht="30" customHeight="1">
      <c r="A806" s="16" t="s">
        <v>1433</v>
      </c>
      <c r="B806" s="16" t="s">
        <v>13</v>
      </c>
      <c r="C806" s="17" t="s">
        <v>1470</v>
      </c>
      <c r="D806" s="26">
        <v>41765</v>
      </c>
      <c r="E806" s="18" t="s">
        <v>739</v>
      </c>
      <c r="F806" s="19">
        <v>20140101</v>
      </c>
      <c r="G806" s="20">
        <v>41767</v>
      </c>
      <c r="H806" s="21" t="s">
        <v>1471</v>
      </c>
      <c r="I806" s="22" t="s">
        <v>1472</v>
      </c>
      <c r="J806" s="28" t="s">
        <v>1473</v>
      </c>
      <c r="K806" s="23">
        <v>98593</v>
      </c>
    </row>
    <row r="807" spans="1:11" ht="45" customHeight="1">
      <c r="A807" s="16" t="s">
        <v>1433</v>
      </c>
      <c r="B807" s="16" t="s">
        <v>515</v>
      </c>
      <c r="C807" s="17" t="s">
        <v>841</v>
      </c>
      <c r="D807" s="26" t="s">
        <v>841</v>
      </c>
      <c r="E807" s="18" t="s">
        <v>1434</v>
      </c>
      <c r="F807" s="19">
        <v>690189</v>
      </c>
      <c r="G807" s="20">
        <v>41768</v>
      </c>
      <c r="H807" s="21" t="s">
        <v>1474</v>
      </c>
      <c r="I807" s="22" t="s">
        <v>1475</v>
      </c>
      <c r="J807" s="28" t="s">
        <v>1476</v>
      </c>
      <c r="K807" s="23">
        <v>57450</v>
      </c>
    </row>
    <row r="808" spans="1:11" ht="30" customHeight="1">
      <c r="A808" s="16" t="s">
        <v>1433</v>
      </c>
      <c r="B808" s="16" t="s">
        <v>11</v>
      </c>
      <c r="C808" s="17" t="s">
        <v>841</v>
      </c>
      <c r="D808" s="26" t="s">
        <v>841</v>
      </c>
      <c r="E808" s="18" t="s">
        <v>739</v>
      </c>
      <c r="F808" s="19">
        <v>201400072</v>
      </c>
      <c r="G808" s="20">
        <v>41771</v>
      </c>
      <c r="H808" s="21" t="s">
        <v>1477</v>
      </c>
      <c r="I808" s="22" t="s">
        <v>1478</v>
      </c>
      <c r="J808" s="28" t="s">
        <v>1479</v>
      </c>
      <c r="K808" s="23">
        <v>894028</v>
      </c>
    </row>
    <row r="809" spans="1:11" ht="45" customHeight="1">
      <c r="A809" s="16" t="s">
        <v>1433</v>
      </c>
      <c r="B809" s="16" t="s">
        <v>1480</v>
      </c>
      <c r="C809" s="17" t="s">
        <v>1481</v>
      </c>
      <c r="D809" s="26">
        <v>41054</v>
      </c>
      <c r="E809" s="18" t="s">
        <v>739</v>
      </c>
      <c r="F809" s="19">
        <v>201400102</v>
      </c>
      <c r="G809" s="20">
        <v>41772</v>
      </c>
      <c r="H809" s="21" t="s">
        <v>1482</v>
      </c>
      <c r="I809" s="22" t="s">
        <v>1483</v>
      </c>
      <c r="J809" s="28" t="s">
        <v>1484</v>
      </c>
      <c r="K809" s="23">
        <v>651902</v>
      </c>
    </row>
    <row r="810" spans="1:11" ht="30" customHeight="1">
      <c r="A810" s="16" t="s">
        <v>1433</v>
      </c>
      <c r="B810" s="16" t="s">
        <v>1480</v>
      </c>
      <c r="C810" s="17" t="s">
        <v>1481</v>
      </c>
      <c r="D810" s="26">
        <v>41054</v>
      </c>
      <c r="E810" s="18" t="s">
        <v>739</v>
      </c>
      <c r="F810" s="19">
        <v>201400103</v>
      </c>
      <c r="G810" s="20">
        <v>41772</v>
      </c>
      <c r="H810" s="21" t="s">
        <v>1485</v>
      </c>
      <c r="I810" s="22" t="s">
        <v>744</v>
      </c>
      <c r="J810" s="28" t="s">
        <v>178</v>
      </c>
      <c r="K810" s="23">
        <v>1087763</v>
      </c>
    </row>
    <row r="811" spans="1:11" ht="30" customHeight="1">
      <c r="A811" s="16" t="s">
        <v>1433</v>
      </c>
      <c r="B811" s="16" t="s">
        <v>1480</v>
      </c>
      <c r="C811" s="17" t="s">
        <v>1481</v>
      </c>
      <c r="D811" s="26">
        <v>41054</v>
      </c>
      <c r="E811" s="18" t="s">
        <v>739</v>
      </c>
      <c r="F811" s="19">
        <v>20140104</v>
      </c>
      <c r="G811" s="20">
        <v>41774</v>
      </c>
      <c r="H811" s="21" t="s">
        <v>1486</v>
      </c>
      <c r="I811" s="22" t="s">
        <v>1487</v>
      </c>
      <c r="J811" s="28" t="s">
        <v>766</v>
      </c>
      <c r="K811" s="23">
        <v>25468</v>
      </c>
    </row>
    <row r="812" spans="1:11" ht="30" customHeight="1">
      <c r="A812" s="16" t="s">
        <v>1433</v>
      </c>
      <c r="B812" s="16" t="s">
        <v>1480</v>
      </c>
      <c r="C812" s="17" t="s">
        <v>1481</v>
      </c>
      <c r="D812" s="26">
        <v>41054</v>
      </c>
      <c r="E812" s="18" t="s">
        <v>739</v>
      </c>
      <c r="F812" s="19">
        <v>20140105</v>
      </c>
      <c r="G812" s="20">
        <v>41774</v>
      </c>
      <c r="H812" s="21" t="s">
        <v>1488</v>
      </c>
      <c r="I812" s="22" t="s">
        <v>768</v>
      </c>
      <c r="J812" s="28" t="s">
        <v>769</v>
      </c>
      <c r="K812" s="23">
        <v>35529</v>
      </c>
    </row>
    <row r="813" spans="1:11" ht="30" customHeight="1">
      <c r="A813" s="16" t="s">
        <v>1433</v>
      </c>
      <c r="B813" s="16" t="s">
        <v>1480</v>
      </c>
      <c r="C813" s="17" t="s">
        <v>1481</v>
      </c>
      <c r="D813" s="26">
        <v>41054</v>
      </c>
      <c r="E813" s="18" t="s">
        <v>739</v>
      </c>
      <c r="F813" s="19">
        <v>201400106</v>
      </c>
      <c r="G813" s="20">
        <v>41774</v>
      </c>
      <c r="H813" s="21" t="s">
        <v>1489</v>
      </c>
      <c r="I813" s="22" t="s">
        <v>1483</v>
      </c>
      <c r="J813" s="28" t="s">
        <v>1484</v>
      </c>
      <c r="K813" s="23">
        <v>111586</v>
      </c>
    </row>
    <row r="814" spans="1:11" ht="30" customHeight="1">
      <c r="A814" s="16" t="s">
        <v>1433</v>
      </c>
      <c r="B814" s="16" t="s">
        <v>1480</v>
      </c>
      <c r="C814" s="17" t="s">
        <v>1481</v>
      </c>
      <c r="D814" s="26">
        <v>41054</v>
      </c>
      <c r="E814" s="18" t="s">
        <v>739</v>
      </c>
      <c r="F814" s="19">
        <v>20140107</v>
      </c>
      <c r="G814" s="20">
        <v>41775</v>
      </c>
      <c r="H814" s="21" t="s">
        <v>1490</v>
      </c>
      <c r="I814" s="22" t="s">
        <v>768</v>
      </c>
      <c r="J814" s="28" t="s">
        <v>769</v>
      </c>
      <c r="K814" s="23">
        <v>107746</v>
      </c>
    </row>
    <row r="815" spans="1:11" ht="30" customHeight="1">
      <c r="A815" s="16" t="s">
        <v>1433</v>
      </c>
      <c r="B815" s="16" t="s">
        <v>1480</v>
      </c>
      <c r="C815" s="17" t="s">
        <v>1481</v>
      </c>
      <c r="D815" s="26">
        <v>41054</v>
      </c>
      <c r="E815" s="18" t="s">
        <v>739</v>
      </c>
      <c r="F815" s="19">
        <v>20140108</v>
      </c>
      <c r="G815" s="20">
        <v>41775</v>
      </c>
      <c r="H815" s="21" t="s">
        <v>1491</v>
      </c>
      <c r="I815" s="22" t="s">
        <v>744</v>
      </c>
      <c r="J815" s="28" t="s">
        <v>178</v>
      </c>
      <c r="K815" s="23">
        <v>49458</v>
      </c>
    </row>
    <row r="816" spans="1:11" ht="30" customHeight="1">
      <c r="A816" s="16" t="s">
        <v>1433</v>
      </c>
      <c r="B816" s="16" t="s">
        <v>1480</v>
      </c>
      <c r="C816" s="17" t="s">
        <v>1481</v>
      </c>
      <c r="D816" s="26">
        <v>41054</v>
      </c>
      <c r="E816" s="18" t="s">
        <v>739</v>
      </c>
      <c r="F816" s="19">
        <v>20140111</v>
      </c>
      <c r="G816" s="20">
        <v>41775</v>
      </c>
      <c r="H816" s="21" t="s">
        <v>1492</v>
      </c>
      <c r="I816" s="22" t="s">
        <v>744</v>
      </c>
      <c r="J816" s="28" t="s">
        <v>178</v>
      </c>
      <c r="K816" s="23">
        <v>308297</v>
      </c>
    </row>
    <row r="817" spans="1:11" ht="30" customHeight="1">
      <c r="A817" s="16" t="s">
        <v>1433</v>
      </c>
      <c r="B817" s="16" t="s">
        <v>1480</v>
      </c>
      <c r="C817" s="17" t="s">
        <v>1481</v>
      </c>
      <c r="D817" s="26">
        <v>41054</v>
      </c>
      <c r="E817" s="18" t="s">
        <v>739</v>
      </c>
      <c r="F817" s="19">
        <v>20140112</v>
      </c>
      <c r="G817" s="20">
        <v>41775</v>
      </c>
      <c r="H817" s="21" t="s">
        <v>1493</v>
      </c>
      <c r="I817" s="22" t="s">
        <v>744</v>
      </c>
      <c r="J817" s="28" t="s">
        <v>178</v>
      </c>
      <c r="K817" s="23">
        <v>37342</v>
      </c>
    </row>
    <row r="818" spans="1:11" ht="30" customHeight="1">
      <c r="A818" s="16" t="s">
        <v>1433</v>
      </c>
      <c r="B818" s="16" t="s">
        <v>1480</v>
      </c>
      <c r="C818" s="17" t="s">
        <v>1481</v>
      </c>
      <c r="D818" s="26">
        <v>41054</v>
      </c>
      <c r="E818" s="18" t="s">
        <v>739</v>
      </c>
      <c r="F818" s="19">
        <v>20140113</v>
      </c>
      <c r="G818" s="20">
        <v>41775</v>
      </c>
      <c r="H818" s="21" t="s">
        <v>1494</v>
      </c>
      <c r="I818" s="22" t="s">
        <v>744</v>
      </c>
      <c r="J818" s="28" t="s">
        <v>178</v>
      </c>
      <c r="K818" s="23">
        <v>92139</v>
      </c>
    </row>
    <row r="819" spans="1:11" ht="30" customHeight="1">
      <c r="A819" s="16" t="s">
        <v>1433</v>
      </c>
      <c r="B819" s="16" t="s">
        <v>1480</v>
      </c>
      <c r="C819" s="17" t="s">
        <v>1481</v>
      </c>
      <c r="D819" s="26">
        <v>41054</v>
      </c>
      <c r="E819" s="18" t="s">
        <v>739</v>
      </c>
      <c r="F819" s="19">
        <v>20140114</v>
      </c>
      <c r="G819" s="20">
        <v>41775</v>
      </c>
      <c r="H819" s="21" t="s">
        <v>1495</v>
      </c>
      <c r="I819" s="22" t="s">
        <v>768</v>
      </c>
      <c r="J819" s="28" t="s">
        <v>769</v>
      </c>
      <c r="K819" s="23">
        <v>208928</v>
      </c>
    </row>
    <row r="820" spans="1:11" ht="30" customHeight="1">
      <c r="A820" s="16" t="s">
        <v>1433</v>
      </c>
      <c r="B820" s="16" t="s">
        <v>1480</v>
      </c>
      <c r="C820" s="17" t="s">
        <v>1481</v>
      </c>
      <c r="D820" s="26">
        <v>41054</v>
      </c>
      <c r="E820" s="18" t="s">
        <v>739</v>
      </c>
      <c r="F820" s="19">
        <v>20140115</v>
      </c>
      <c r="G820" s="20">
        <v>41775</v>
      </c>
      <c r="H820" s="21" t="s">
        <v>1496</v>
      </c>
      <c r="I820" s="22" t="s">
        <v>1497</v>
      </c>
      <c r="J820" s="28" t="s">
        <v>1498</v>
      </c>
      <c r="K820" s="23">
        <v>525861</v>
      </c>
    </row>
    <row r="821" spans="1:11" ht="30" customHeight="1">
      <c r="A821" s="16" t="s">
        <v>1433</v>
      </c>
      <c r="B821" s="16" t="s">
        <v>1480</v>
      </c>
      <c r="C821" s="17" t="s">
        <v>1481</v>
      </c>
      <c r="D821" s="26">
        <v>41054</v>
      </c>
      <c r="E821" s="18" t="s">
        <v>739</v>
      </c>
      <c r="F821" s="19">
        <v>201400109</v>
      </c>
      <c r="G821" s="20">
        <v>41775</v>
      </c>
      <c r="H821" s="21" t="s">
        <v>1490</v>
      </c>
      <c r="I821" s="22" t="s">
        <v>744</v>
      </c>
      <c r="J821" s="28" t="s">
        <v>178</v>
      </c>
      <c r="K821" s="23">
        <v>27874</v>
      </c>
    </row>
    <row r="822" spans="1:11" ht="30" customHeight="1">
      <c r="A822" s="16" t="s">
        <v>1433</v>
      </c>
      <c r="B822" s="16" t="s">
        <v>1480</v>
      </c>
      <c r="C822" s="17" t="s">
        <v>1481</v>
      </c>
      <c r="D822" s="26">
        <v>41054</v>
      </c>
      <c r="E822" s="18" t="s">
        <v>739</v>
      </c>
      <c r="F822" s="19">
        <v>201400110</v>
      </c>
      <c r="G822" s="20">
        <v>41775</v>
      </c>
      <c r="H822" s="21" t="s">
        <v>1499</v>
      </c>
      <c r="I822" s="22" t="s">
        <v>1500</v>
      </c>
      <c r="J822" s="28" t="s">
        <v>1501</v>
      </c>
      <c r="K822" s="23">
        <v>14018</v>
      </c>
    </row>
    <row r="823" spans="1:11" ht="30" customHeight="1">
      <c r="A823" s="16" t="s">
        <v>1433</v>
      </c>
      <c r="B823" s="16" t="s">
        <v>213</v>
      </c>
      <c r="C823" s="17" t="s">
        <v>1502</v>
      </c>
      <c r="D823" s="26">
        <v>41183</v>
      </c>
      <c r="E823" s="18" t="s">
        <v>70</v>
      </c>
      <c r="F823" s="19">
        <v>20140073</v>
      </c>
      <c r="G823" s="20">
        <v>41778</v>
      </c>
      <c r="H823" s="21" t="s">
        <v>1503</v>
      </c>
      <c r="I823" s="22" t="s">
        <v>1504</v>
      </c>
      <c r="J823" s="28" t="s">
        <v>1405</v>
      </c>
      <c r="K823" s="23">
        <v>95505</v>
      </c>
    </row>
    <row r="824" spans="1:11" ht="30" customHeight="1">
      <c r="A824" s="16" t="s">
        <v>1433</v>
      </c>
      <c r="B824" s="16" t="s">
        <v>1480</v>
      </c>
      <c r="C824" s="17" t="s">
        <v>1481</v>
      </c>
      <c r="D824" s="26">
        <v>41054</v>
      </c>
      <c r="E824" s="18" t="s">
        <v>739</v>
      </c>
      <c r="F824" s="19">
        <v>20140116</v>
      </c>
      <c r="G824" s="20">
        <v>41778</v>
      </c>
      <c r="H824" s="21" t="s">
        <v>1505</v>
      </c>
      <c r="I824" s="22" t="s">
        <v>1506</v>
      </c>
      <c r="J824" s="28" t="s">
        <v>175</v>
      </c>
      <c r="K824" s="23">
        <v>14161</v>
      </c>
    </row>
    <row r="825" spans="1:11" ht="30" customHeight="1">
      <c r="A825" s="16" t="s">
        <v>1433</v>
      </c>
      <c r="B825" s="16" t="s">
        <v>1480</v>
      </c>
      <c r="C825" s="17" t="s">
        <v>1481</v>
      </c>
      <c r="D825" s="26">
        <v>41054</v>
      </c>
      <c r="E825" s="18" t="s">
        <v>739</v>
      </c>
      <c r="F825" s="19">
        <v>20140117</v>
      </c>
      <c r="G825" s="20">
        <v>41778</v>
      </c>
      <c r="H825" s="21" t="s">
        <v>1507</v>
      </c>
      <c r="I825" s="22" t="s">
        <v>1487</v>
      </c>
      <c r="J825" s="28" t="s">
        <v>766</v>
      </c>
      <c r="K825" s="23">
        <v>24288</v>
      </c>
    </row>
    <row r="826" spans="1:11" ht="30" customHeight="1">
      <c r="A826" s="16" t="s">
        <v>1433</v>
      </c>
      <c r="B826" s="16" t="s">
        <v>1480</v>
      </c>
      <c r="C826" s="17" t="s">
        <v>1481</v>
      </c>
      <c r="D826" s="26">
        <v>41054</v>
      </c>
      <c r="E826" s="18" t="s">
        <v>739</v>
      </c>
      <c r="F826" s="19">
        <v>20140118</v>
      </c>
      <c r="G826" s="20">
        <v>41778</v>
      </c>
      <c r="H826" s="21" t="s">
        <v>1508</v>
      </c>
      <c r="I826" s="22" t="s">
        <v>1500</v>
      </c>
      <c r="J826" s="28" t="s">
        <v>1501</v>
      </c>
      <c r="K826" s="23">
        <v>15265</v>
      </c>
    </row>
    <row r="827" spans="1:11" ht="30" customHeight="1">
      <c r="A827" s="16" t="s">
        <v>1433</v>
      </c>
      <c r="B827" s="16" t="s">
        <v>1480</v>
      </c>
      <c r="C827" s="17" t="s">
        <v>1481</v>
      </c>
      <c r="D827" s="26">
        <v>41054</v>
      </c>
      <c r="E827" s="18" t="s">
        <v>739</v>
      </c>
      <c r="F827" s="19">
        <v>20140119</v>
      </c>
      <c r="G827" s="20">
        <v>41778</v>
      </c>
      <c r="H827" s="21" t="s">
        <v>1509</v>
      </c>
      <c r="I827" s="22" t="s">
        <v>744</v>
      </c>
      <c r="J827" s="28" t="s">
        <v>178</v>
      </c>
      <c r="K827" s="23">
        <v>456422</v>
      </c>
    </row>
    <row r="828" spans="1:11" ht="30" customHeight="1">
      <c r="A828" s="16" t="s">
        <v>1433</v>
      </c>
      <c r="B828" s="16" t="s">
        <v>1480</v>
      </c>
      <c r="C828" s="17" t="s">
        <v>1481</v>
      </c>
      <c r="D828" s="26">
        <v>41054</v>
      </c>
      <c r="E828" s="18" t="s">
        <v>739</v>
      </c>
      <c r="F828" s="19">
        <v>20140120</v>
      </c>
      <c r="G828" s="20">
        <v>41778</v>
      </c>
      <c r="H828" s="21" t="s">
        <v>1510</v>
      </c>
      <c r="I828" s="22" t="s">
        <v>768</v>
      </c>
      <c r="J828" s="28" t="s">
        <v>769</v>
      </c>
      <c r="K828" s="23">
        <v>80891</v>
      </c>
    </row>
    <row r="829" spans="1:11" ht="30" customHeight="1">
      <c r="A829" s="16" t="s">
        <v>1433</v>
      </c>
      <c r="B829" s="16" t="s">
        <v>11</v>
      </c>
      <c r="C829" s="17" t="s">
        <v>841</v>
      </c>
      <c r="D829" s="26" t="s">
        <v>841</v>
      </c>
      <c r="E829" s="18" t="s">
        <v>739</v>
      </c>
      <c r="F829" s="19">
        <v>20140121</v>
      </c>
      <c r="G829" s="20">
        <v>41778</v>
      </c>
      <c r="H829" s="21" t="s">
        <v>1511</v>
      </c>
      <c r="I829" s="22" t="s">
        <v>1512</v>
      </c>
      <c r="J829" s="28" t="s">
        <v>1513</v>
      </c>
      <c r="K829" s="23">
        <v>119000</v>
      </c>
    </row>
    <row r="830" spans="1:11" ht="45" customHeight="1">
      <c r="A830" s="16" t="s">
        <v>1433</v>
      </c>
      <c r="B830" s="16" t="s">
        <v>515</v>
      </c>
      <c r="C830" s="17" t="s">
        <v>841</v>
      </c>
      <c r="D830" s="26" t="s">
        <v>841</v>
      </c>
      <c r="E830" s="18" t="s">
        <v>70</v>
      </c>
      <c r="F830" s="19">
        <v>20140074</v>
      </c>
      <c r="G830" s="20">
        <v>41779</v>
      </c>
      <c r="H830" s="21" t="s">
        <v>1514</v>
      </c>
      <c r="I830" s="22" t="s">
        <v>1515</v>
      </c>
      <c r="J830" s="28" t="s">
        <v>1516</v>
      </c>
      <c r="K830" s="23">
        <v>60000</v>
      </c>
    </row>
    <row r="831" spans="1:11" ht="45" customHeight="1">
      <c r="A831" s="16" t="s">
        <v>1433</v>
      </c>
      <c r="B831" s="16" t="s">
        <v>515</v>
      </c>
      <c r="C831" s="17" t="s">
        <v>841</v>
      </c>
      <c r="D831" s="26" t="s">
        <v>841</v>
      </c>
      <c r="E831" s="18" t="s">
        <v>70</v>
      </c>
      <c r="F831" s="19">
        <v>20140075</v>
      </c>
      <c r="G831" s="20">
        <v>41779</v>
      </c>
      <c r="H831" s="21" t="s">
        <v>1514</v>
      </c>
      <c r="I831" s="22" t="s">
        <v>1515</v>
      </c>
      <c r="J831" s="28" t="s">
        <v>1516</v>
      </c>
      <c r="K831" s="23">
        <v>60000</v>
      </c>
    </row>
    <row r="832" spans="1:11" ht="30" customHeight="1">
      <c r="A832" s="16" t="s">
        <v>1433</v>
      </c>
      <c r="B832" s="16" t="s">
        <v>213</v>
      </c>
      <c r="C832" s="17" t="s">
        <v>1502</v>
      </c>
      <c r="D832" s="26">
        <v>41183</v>
      </c>
      <c r="E832" s="18" t="s">
        <v>70</v>
      </c>
      <c r="F832" s="19">
        <v>20140076</v>
      </c>
      <c r="G832" s="20">
        <v>41779</v>
      </c>
      <c r="H832" s="21" t="s">
        <v>1517</v>
      </c>
      <c r="I832" s="22" t="s">
        <v>1518</v>
      </c>
      <c r="J832" s="28" t="s">
        <v>1519</v>
      </c>
      <c r="K832" s="23">
        <v>285660</v>
      </c>
    </row>
    <row r="833" spans="1:11" ht="30" customHeight="1">
      <c r="A833" s="16" t="s">
        <v>1433</v>
      </c>
      <c r="B833" s="16" t="s">
        <v>13</v>
      </c>
      <c r="C833" s="17" t="s">
        <v>1520</v>
      </c>
      <c r="D833" s="26">
        <v>41766</v>
      </c>
      <c r="E833" s="18" t="s">
        <v>70</v>
      </c>
      <c r="F833" s="19">
        <v>20140077</v>
      </c>
      <c r="G833" s="20">
        <v>41779</v>
      </c>
      <c r="H833" s="21" t="s">
        <v>1521</v>
      </c>
      <c r="I833" s="22" t="s">
        <v>1522</v>
      </c>
      <c r="J833" s="28" t="s">
        <v>1523</v>
      </c>
      <c r="K833" s="23">
        <v>217361</v>
      </c>
    </row>
    <row r="834" spans="1:11" ht="30" customHeight="1">
      <c r="A834" s="16" t="s">
        <v>1433</v>
      </c>
      <c r="B834" s="16" t="s">
        <v>109</v>
      </c>
      <c r="C834" s="17" t="s">
        <v>841</v>
      </c>
      <c r="D834" s="26" t="s">
        <v>841</v>
      </c>
      <c r="E834" s="18" t="s">
        <v>1434</v>
      </c>
      <c r="F834" s="19">
        <v>37339501</v>
      </c>
      <c r="G834" s="20">
        <v>41779</v>
      </c>
      <c r="H834" s="21" t="s">
        <v>1524</v>
      </c>
      <c r="I834" s="22" t="s">
        <v>1457</v>
      </c>
      <c r="J834" s="28" t="s">
        <v>1279</v>
      </c>
      <c r="K834" s="23">
        <v>69900</v>
      </c>
    </row>
    <row r="835" spans="1:11" ht="30" customHeight="1">
      <c r="A835" s="16" t="s">
        <v>1433</v>
      </c>
      <c r="B835" s="16" t="s">
        <v>1480</v>
      </c>
      <c r="C835" s="17" t="s">
        <v>1481</v>
      </c>
      <c r="D835" s="26">
        <v>41054</v>
      </c>
      <c r="E835" s="18" t="s">
        <v>739</v>
      </c>
      <c r="F835" s="19">
        <v>20140122</v>
      </c>
      <c r="G835" s="20">
        <v>41781</v>
      </c>
      <c r="H835" s="21" t="s">
        <v>1525</v>
      </c>
      <c r="I835" s="22" t="s">
        <v>1500</v>
      </c>
      <c r="J835" s="28" t="s">
        <v>1501</v>
      </c>
      <c r="K835" s="23">
        <v>47972</v>
      </c>
    </row>
    <row r="836" spans="1:11" ht="30" customHeight="1">
      <c r="A836" s="16" t="s">
        <v>1433</v>
      </c>
      <c r="B836" s="16" t="s">
        <v>1480</v>
      </c>
      <c r="C836" s="17" t="s">
        <v>1481</v>
      </c>
      <c r="D836" s="26">
        <v>41054</v>
      </c>
      <c r="E836" s="18" t="s">
        <v>739</v>
      </c>
      <c r="F836" s="19">
        <v>20140123</v>
      </c>
      <c r="G836" s="20">
        <v>41781</v>
      </c>
      <c r="H836" s="21" t="s">
        <v>1526</v>
      </c>
      <c r="I836" s="22" t="s">
        <v>1506</v>
      </c>
      <c r="J836" s="28" t="s">
        <v>175</v>
      </c>
      <c r="K836" s="23">
        <v>34555</v>
      </c>
    </row>
    <row r="837" spans="1:11" ht="30" customHeight="1">
      <c r="A837" s="16" t="s">
        <v>1433</v>
      </c>
      <c r="B837" s="16" t="s">
        <v>1480</v>
      </c>
      <c r="C837" s="17" t="s">
        <v>1481</v>
      </c>
      <c r="D837" s="26">
        <v>41054</v>
      </c>
      <c r="E837" s="18" t="s">
        <v>739</v>
      </c>
      <c r="F837" s="19">
        <v>20140124</v>
      </c>
      <c r="G837" s="20">
        <v>41781</v>
      </c>
      <c r="H837" s="21" t="s">
        <v>1527</v>
      </c>
      <c r="I837" s="22" t="s">
        <v>1528</v>
      </c>
      <c r="J837" s="28" t="s">
        <v>1529</v>
      </c>
      <c r="K837" s="23">
        <v>78245</v>
      </c>
    </row>
    <row r="838" spans="1:11" ht="30" customHeight="1">
      <c r="A838" s="16" t="s">
        <v>1433</v>
      </c>
      <c r="B838" s="16" t="s">
        <v>1480</v>
      </c>
      <c r="C838" s="17" t="s">
        <v>1481</v>
      </c>
      <c r="D838" s="26">
        <v>41054</v>
      </c>
      <c r="E838" s="18" t="s">
        <v>739</v>
      </c>
      <c r="F838" s="19">
        <v>20140125</v>
      </c>
      <c r="G838" s="20">
        <v>41781</v>
      </c>
      <c r="H838" s="21" t="s">
        <v>1530</v>
      </c>
      <c r="I838" s="22" t="s">
        <v>1500</v>
      </c>
      <c r="J838" s="28" t="s">
        <v>1501</v>
      </c>
      <c r="K838" s="23">
        <v>28863</v>
      </c>
    </row>
    <row r="839" spans="1:11" ht="30" customHeight="1">
      <c r="A839" s="16" t="s">
        <v>1433</v>
      </c>
      <c r="B839" s="16" t="s">
        <v>1480</v>
      </c>
      <c r="C839" s="17" t="s">
        <v>1481</v>
      </c>
      <c r="D839" s="26">
        <v>41054</v>
      </c>
      <c r="E839" s="18" t="s">
        <v>739</v>
      </c>
      <c r="F839" s="19">
        <v>20140126</v>
      </c>
      <c r="G839" s="20">
        <v>41781</v>
      </c>
      <c r="H839" s="21" t="s">
        <v>1946</v>
      </c>
      <c r="I839" s="22" t="s">
        <v>768</v>
      </c>
      <c r="J839" s="28" t="s">
        <v>769</v>
      </c>
      <c r="K839" s="23">
        <v>21777</v>
      </c>
    </row>
    <row r="840" spans="1:11" ht="30" customHeight="1">
      <c r="A840" s="16" t="s">
        <v>1433</v>
      </c>
      <c r="B840" s="16" t="s">
        <v>1480</v>
      </c>
      <c r="C840" s="17" t="s">
        <v>1481</v>
      </c>
      <c r="D840" s="26">
        <v>41054</v>
      </c>
      <c r="E840" s="18" t="s">
        <v>739</v>
      </c>
      <c r="F840" s="19">
        <v>20140127</v>
      </c>
      <c r="G840" s="20">
        <v>41781</v>
      </c>
      <c r="H840" s="21" t="s">
        <v>1947</v>
      </c>
      <c r="I840" s="22" t="s">
        <v>768</v>
      </c>
      <c r="J840" s="28" t="s">
        <v>769</v>
      </c>
      <c r="K840" s="23">
        <v>80360</v>
      </c>
    </row>
    <row r="841" spans="1:11" ht="30" customHeight="1">
      <c r="A841" s="16" t="s">
        <v>1433</v>
      </c>
      <c r="B841" s="16" t="s">
        <v>1480</v>
      </c>
      <c r="C841" s="17" t="s">
        <v>1481</v>
      </c>
      <c r="D841" s="26">
        <v>41054</v>
      </c>
      <c r="E841" s="18" t="s">
        <v>739</v>
      </c>
      <c r="F841" s="19">
        <v>20140128</v>
      </c>
      <c r="G841" s="20">
        <v>41781</v>
      </c>
      <c r="H841" s="21" t="s">
        <v>1531</v>
      </c>
      <c r="I841" s="22" t="s">
        <v>1532</v>
      </c>
      <c r="J841" s="28" t="s">
        <v>1217</v>
      </c>
      <c r="K841" s="23">
        <v>22360</v>
      </c>
    </row>
    <row r="842" spans="1:11" ht="30" customHeight="1">
      <c r="A842" s="16" t="s">
        <v>1433</v>
      </c>
      <c r="B842" s="16" t="s">
        <v>1480</v>
      </c>
      <c r="C842" s="17" t="s">
        <v>1481</v>
      </c>
      <c r="D842" s="26">
        <v>41054</v>
      </c>
      <c r="E842" s="18" t="s">
        <v>739</v>
      </c>
      <c r="F842" s="19">
        <v>20140129</v>
      </c>
      <c r="G842" s="20">
        <v>41782</v>
      </c>
      <c r="H842" s="21" t="s">
        <v>1531</v>
      </c>
      <c r="I842" s="22" t="s">
        <v>768</v>
      </c>
      <c r="J842" s="28" t="s">
        <v>769</v>
      </c>
      <c r="K842" s="23">
        <v>271249</v>
      </c>
    </row>
    <row r="843" spans="1:11" ht="30" customHeight="1">
      <c r="A843" s="16" t="s">
        <v>1433</v>
      </c>
      <c r="B843" s="16" t="s">
        <v>109</v>
      </c>
      <c r="C843" s="17" t="s">
        <v>841</v>
      </c>
      <c r="D843" s="26" t="s">
        <v>841</v>
      </c>
      <c r="E843" s="18" t="s">
        <v>1434</v>
      </c>
      <c r="F843" s="19">
        <v>37624077</v>
      </c>
      <c r="G843" s="20">
        <v>41783</v>
      </c>
      <c r="H843" s="21" t="s">
        <v>1533</v>
      </c>
      <c r="I843" s="22" t="s">
        <v>1457</v>
      </c>
      <c r="J843" s="28" t="s">
        <v>1279</v>
      </c>
      <c r="K843" s="23">
        <v>81000</v>
      </c>
    </row>
    <row r="844" spans="1:11" ht="30" customHeight="1">
      <c r="A844" s="16" t="s">
        <v>1433</v>
      </c>
      <c r="B844" s="16" t="s">
        <v>109</v>
      </c>
      <c r="C844" s="17" t="s">
        <v>841</v>
      </c>
      <c r="D844" s="26" t="s">
        <v>841</v>
      </c>
      <c r="E844" s="18" t="s">
        <v>1434</v>
      </c>
      <c r="F844" s="19">
        <v>37684949</v>
      </c>
      <c r="G844" s="20">
        <v>41783</v>
      </c>
      <c r="H844" s="21" t="s">
        <v>1534</v>
      </c>
      <c r="I844" s="22" t="s">
        <v>1457</v>
      </c>
      <c r="J844" s="28" t="s">
        <v>1279</v>
      </c>
      <c r="K844" s="23">
        <v>17950</v>
      </c>
    </row>
    <row r="845" spans="1:11" ht="30" customHeight="1">
      <c r="A845" s="16" t="s">
        <v>1433</v>
      </c>
      <c r="B845" s="16" t="s">
        <v>11</v>
      </c>
      <c r="C845" s="17" t="s">
        <v>841</v>
      </c>
      <c r="D845" s="26" t="s">
        <v>841</v>
      </c>
      <c r="E845" s="18" t="s">
        <v>739</v>
      </c>
      <c r="F845" s="19">
        <v>20140130</v>
      </c>
      <c r="G845" s="20">
        <v>41785</v>
      </c>
      <c r="H845" s="21" t="s">
        <v>1535</v>
      </c>
      <c r="I845" s="22" t="s">
        <v>1536</v>
      </c>
      <c r="J845" s="28" t="s">
        <v>1537</v>
      </c>
      <c r="K845" s="23">
        <v>60940</v>
      </c>
    </row>
    <row r="846" spans="1:11" ht="30" customHeight="1">
      <c r="A846" s="16" t="s">
        <v>1433</v>
      </c>
      <c r="B846" s="16" t="s">
        <v>11</v>
      </c>
      <c r="C846" s="17" t="s">
        <v>841</v>
      </c>
      <c r="D846" s="26" t="s">
        <v>841</v>
      </c>
      <c r="E846" s="18" t="s">
        <v>70</v>
      </c>
      <c r="F846" s="19">
        <v>20140078</v>
      </c>
      <c r="G846" s="20">
        <v>41786</v>
      </c>
      <c r="H846" s="21" t="s">
        <v>1538</v>
      </c>
      <c r="I846" s="22" t="s">
        <v>1539</v>
      </c>
      <c r="J846" s="28" t="s">
        <v>1540</v>
      </c>
      <c r="K846" s="23">
        <v>114240</v>
      </c>
    </row>
    <row r="847" spans="1:11" ht="30" customHeight="1">
      <c r="A847" s="16" t="s">
        <v>1433</v>
      </c>
      <c r="B847" s="16" t="s">
        <v>13</v>
      </c>
      <c r="C847" s="17" t="s">
        <v>1541</v>
      </c>
      <c r="D847" s="26">
        <v>41779</v>
      </c>
      <c r="E847" s="18" t="s">
        <v>70</v>
      </c>
      <c r="F847" s="19">
        <v>20140084</v>
      </c>
      <c r="G847" s="20">
        <v>41786</v>
      </c>
      <c r="H847" s="21" t="s">
        <v>1542</v>
      </c>
      <c r="I847" s="22" t="s">
        <v>1543</v>
      </c>
      <c r="J847" s="28" t="s">
        <v>1544</v>
      </c>
      <c r="K847" s="23">
        <v>134491</v>
      </c>
    </row>
    <row r="848" spans="1:11" ht="30" customHeight="1">
      <c r="A848" s="16" t="s">
        <v>1433</v>
      </c>
      <c r="B848" s="16" t="s">
        <v>11</v>
      </c>
      <c r="C848" s="17" t="s">
        <v>841</v>
      </c>
      <c r="D848" s="26" t="s">
        <v>841</v>
      </c>
      <c r="E848" s="18" t="s">
        <v>70</v>
      </c>
      <c r="F848" s="19">
        <v>20140085</v>
      </c>
      <c r="G848" s="20">
        <v>41787</v>
      </c>
      <c r="H848" s="21" t="s">
        <v>1948</v>
      </c>
      <c r="I848" s="22" t="s">
        <v>1545</v>
      </c>
      <c r="J848" s="28" t="s">
        <v>1546</v>
      </c>
      <c r="K848" s="23">
        <v>535500</v>
      </c>
    </row>
    <row r="849" spans="1:11" ht="30" customHeight="1">
      <c r="A849" s="16" t="s">
        <v>1433</v>
      </c>
      <c r="B849" s="16" t="s">
        <v>13</v>
      </c>
      <c r="C849" s="17" t="s">
        <v>1547</v>
      </c>
      <c r="D849" s="26">
        <v>41781</v>
      </c>
      <c r="E849" s="18" t="s">
        <v>70</v>
      </c>
      <c r="F849" s="19">
        <v>20140086</v>
      </c>
      <c r="G849" s="20">
        <v>41787</v>
      </c>
      <c r="H849" s="21" t="s">
        <v>1548</v>
      </c>
      <c r="I849" s="22" t="s">
        <v>1549</v>
      </c>
      <c r="J849" s="28" t="s">
        <v>1550</v>
      </c>
      <c r="K849" s="23">
        <v>90202</v>
      </c>
    </row>
    <row r="850" spans="1:11" ht="30" customHeight="1">
      <c r="A850" s="16" t="s">
        <v>1433</v>
      </c>
      <c r="B850" s="16" t="s">
        <v>13</v>
      </c>
      <c r="C850" s="17" t="s">
        <v>1551</v>
      </c>
      <c r="D850" s="26">
        <v>41393</v>
      </c>
      <c r="E850" s="18" t="s">
        <v>70</v>
      </c>
      <c r="F850" s="19">
        <v>20140087</v>
      </c>
      <c r="G850" s="20">
        <v>41787</v>
      </c>
      <c r="H850" s="21" t="s">
        <v>1552</v>
      </c>
      <c r="I850" s="22" t="s">
        <v>1553</v>
      </c>
      <c r="J850" s="28" t="s">
        <v>1554</v>
      </c>
      <c r="K850" s="23">
        <v>505383</v>
      </c>
    </row>
    <row r="851" spans="1:11" ht="30" customHeight="1">
      <c r="A851" s="16" t="s">
        <v>1433</v>
      </c>
      <c r="B851" s="16" t="s">
        <v>13</v>
      </c>
      <c r="C851" s="17" t="s">
        <v>1551</v>
      </c>
      <c r="D851" s="26">
        <v>41393</v>
      </c>
      <c r="E851" s="18" t="s">
        <v>70</v>
      </c>
      <c r="F851" s="19">
        <v>20140088</v>
      </c>
      <c r="G851" s="20">
        <v>41787</v>
      </c>
      <c r="H851" s="21" t="s">
        <v>1555</v>
      </c>
      <c r="I851" s="22" t="s">
        <v>1553</v>
      </c>
      <c r="J851" s="28" t="s">
        <v>1554</v>
      </c>
      <c r="K851" s="23">
        <v>1032294</v>
      </c>
    </row>
    <row r="852" spans="1:11" ht="30" customHeight="1">
      <c r="A852" s="16" t="s">
        <v>1433</v>
      </c>
      <c r="B852" s="16" t="s">
        <v>13</v>
      </c>
      <c r="C852" s="17" t="s">
        <v>1551</v>
      </c>
      <c r="D852" s="26">
        <v>41393</v>
      </c>
      <c r="E852" s="18" t="s">
        <v>70</v>
      </c>
      <c r="F852" s="19">
        <v>20140089</v>
      </c>
      <c r="G852" s="20">
        <v>41787</v>
      </c>
      <c r="H852" s="21" t="s">
        <v>1556</v>
      </c>
      <c r="I852" s="22" t="s">
        <v>1553</v>
      </c>
      <c r="J852" s="28" t="s">
        <v>1554</v>
      </c>
      <c r="K852" s="23">
        <v>664916</v>
      </c>
    </row>
    <row r="853" spans="1:11" ht="30" customHeight="1">
      <c r="A853" s="16" t="s">
        <v>1433</v>
      </c>
      <c r="B853" s="16" t="s">
        <v>13</v>
      </c>
      <c r="C853" s="17" t="s">
        <v>1551</v>
      </c>
      <c r="D853" s="26">
        <v>41393</v>
      </c>
      <c r="E853" s="18" t="s">
        <v>70</v>
      </c>
      <c r="F853" s="19">
        <v>20140090</v>
      </c>
      <c r="G853" s="20">
        <v>41787</v>
      </c>
      <c r="H853" s="21" t="s">
        <v>1557</v>
      </c>
      <c r="I853" s="22" t="s">
        <v>1553</v>
      </c>
      <c r="J853" s="28" t="s">
        <v>1554</v>
      </c>
      <c r="K853" s="23">
        <v>431956</v>
      </c>
    </row>
    <row r="854" spans="1:11" ht="30" customHeight="1">
      <c r="A854" s="16" t="s">
        <v>1433</v>
      </c>
      <c r="B854" s="16" t="s">
        <v>13</v>
      </c>
      <c r="C854" s="17" t="s">
        <v>1551</v>
      </c>
      <c r="D854" s="26">
        <v>41393</v>
      </c>
      <c r="E854" s="18" t="s">
        <v>70</v>
      </c>
      <c r="F854" s="19">
        <v>20140100</v>
      </c>
      <c r="G854" s="20">
        <v>41787</v>
      </c>
      <c r="H854" s="21" t="s">
        <v>1558</v>
      </c>
      <c r="I854" s="22" t="s">
        <v>1553</v>
      </c>
      <c r="J854" s="28" t="s">
        <v>1554</v>
      </c>
      <c r="K854" s="23">
        <v>587183</v>
      </c>
    </row>
    <row r="855" spans="1:11" ht="30" customHeight="1">
      <c r="A855" s="16" t="s">
        <v>1433</v>
      </c>
      <c r="B855" s="16" t="s">
        <v>11</v>
      </c>
      <c r="C855" s="17" t="s">
        <v>841</v>
      </c>
      <c r="D855" s="26" t="s">
        <v>841</v>
      </c>
      <c r="E855" s="18" t="s">
        <v>70</v>
      </c>
      <c r="F855" s="19">
        <v>20140093</v>
      </c>
      <c r="G855" s="20">
        <v>41789</v>
      </c>
      <c r="H855" s="21" t="s">
        <v>1559</v>
      </c>
      <c r="I855" s="22" t="s">
        <v>1560</v>
      </c>
      <c r="J855" s="28" t="s">
        <v>1561</v>
      </c>
      <c r="K855" s="23">
        <v>866350</v>
      </c>
    </row>
    <row r="856" spans="1:11" ht="30" customHeight="1">
      <c r="A856" s="16" t="s">
        <v>1433</v>
      </c>
      <c r="B856" s="16" t="s">
        <v>213</v>
      </c>
      <c r="C856" s="17" t="s">
        <v>1562</v>
      </c>
      <c r="D856" s="26">
        <v>41779</v>
      </c>
      <c r="E856" s="18" t="s">
        <v>504</v>
      </c>
      <c r="F856" s="19"/>
      <c r="G856" s="20">
        <v>41790</v>
      </c>
      <c r="H856" s="21" t="s">
        <v>1563</v>
      </c>
      <c r="I856" s="22" t="s">
        <v>1564</v>
      </c>
      <c r="J856" s="28" t="s">
        <v>1565</v>
      </c>
      <c r="K856" s="23">
        <v>3070000</v>
      </c>
    </row>
    <row r="857" spans="1:11" ht="30" customHeight="1">
      <c r="A857" s="16" t="s">
        <v>1734</v>
      </c>
      <c r="B857" s="16" t="s">
        <v>213</v>
      </c>
      <c r="C857" s="17" t="s">
        <v>1566</v>
      </c>
      <c r="D857" s="26">
        <v>41656</v>
      </c>
      <c r="E857" s="18" t="s">
        <v>70</v>
      </c>
      <c r="F857" s="19">
        <v>20140298</v>
      </c>
      <c r="G857" s="20">
        <v>41761</v>
      </c>
      <c r="H857" s="21" t="s">
        <v>1567</v>
      </c>
      <c r="I857" s="22" t="s">
        <v>855</v>
      </c>
      <c r="J857" s="28" t="s">
        <v>535</v>
      </c>
      <c r="K857" s="23">
        <v>211292</v>
      </c>
    </row>
    <row r="858" spans="1:11" ht="30" customHeight="1">
      <c r="A858" s="16" t="s">
        <v>1734</v>
      </c>
      <c r="B858" s="16" t="s">
        <v>713</v>
      </c>
      <c r="C858" s="17" t="s">
        <v>714</v>
      </c>
      <c r="D858" s="26">
        <v>40625</v>
      </c>
      <c r="E858" s="18" t="s">
        <v>70</v>
      </c>
      <c r="F858" s="19">
        <v>20140301</v>
      </c>
      <c r="G858" s="20">
        <v>41761</v>
      </c>
      <c r="H858" s="21" t="s">
        <v>1568</v>
      </c>
      <c r="I858" s="22" t="s">
        <v>1569</v>
      </c>
      <c r="J858" s="28" t="s">
        <v>396</v>
      </c>
      <c r="K858" s="23" t="s">
        <v>1570</v>
      </c>
    </row>
    <row r="859" spans="1:11" ht="30" customHeight="1">
      <c r="A859" s="16" t="s">
        <v>1734</v>
      </c>
      <c r="B859" s="16" t="s">
        <v>213</v>
      </c>
      <c r="C859" s="17" t="s">
        <v>1566</v>
      </c>
      <c r="D859" s="26">
        <v>41656</v>
      </c>
      <c r="E859" s="18" t="s">
        <v>70</v>
      </c>
      <c r="F859" s="19">
        <v>20140299</v>
      </c>
      <c r="G859" s="20">
        <v>41761</v>
      </c>
      <c r="H859" s="21" t="s">
        <v>1571</v>
      </c>
      <c r="I859" s="22" t="s">
        <v>855</v>
      </c>
      <c r="J859" s="28" t="s">
        <v>535</v>
      </c>
      <c r="K859" s="23">
        <v>181869</v>
      </c>
    </row>
    <row r="860" spans="1:11" ht="30" customHeight="1">
      <c r="A860" s="16" t="s">
        <v>1734</v>
      </c>
      <c r="B860" s="16" t="s">
        <v>213</v>
      </c>
      <c r="C860" s="17" t="s">
        <v>1566</v>
      </c>
      <c r="D860" s="26">
        <v>41656</v>
      </c>
      <c r="E860" s="18" t="s">
        <v>70</v>
      </c>
      <c r="F860" s="19">
        <v>20140300</v>
      </c>
      <c r="G860" s="20">
        <v>41761</v>
      </c>
      <c r="H860" s="21" t="s">
        <v>1572</v>
      </c>
      <c r="I860" s="22" t="s">
        <v>855</v>
      </c>
      <c r="J860" s="28" t="s">
        <v>535</v>
      </c>
      <c r="K860" s="23">
        <v>340619</v>
      </c>
    </row>
    <row r="861" spans="1:11" ht="30" customHeight="1">
      <c r="A861" s="16" t="s">
        <v>1734</v>
      </c>
      <c r="B861" s="16" t="s">
        <v>213</v>
      </c>
      <c r="C861" s="17" t="s">
        <v>1566</v>
      </c>
      <c r="D861" s="26">
        <v>41656</v>
      </c>
      <c r="E861" s="18" t="s">
        <v>70</v>
      </c>
      <c r="F861" s="19">
        <v>20140303</v>
      </c>
      <c r="G861" s="20">
        <v>41765</v>
      </c>
      <c r="H861" s="21" t="s">
        <v>1573</v>
      </c>
      <c r="I861" s="22" t="s">
        <v>855</v>
      </c>
      <c r="J861" s="28" t="s">
        <v>535</v>
      </c>
      <c r="K861" s="23">
        <v>109539</v>
      </c>
    </row>
    <row r="862" spans="1:11" ht="30" customHeight="1">
      <c r="A862" s="16" t="s">
        <v>1734</v>
      </c>
      <c r="B862" s="16" t="s">
        <v>213</v>
      </c>
      <c r="C862" s="17" t="s">
        <v>1566</v>
      </c>
      <c r="D862" s="26">
        <v>41656</v>
      </c>
      <c r="E862" s="18" t="s">
        <v>70</v>
      </c>
      <c r="F862" s="19">
        <v>20140304</v>
      </c>
      <c r="G862" s="20">
        <v>41765</v>
      </c>
      <c r="H862" s="21" t="s">
        <v>1574</v>
      </c>
      <c r="I862" s="22" t="s">
        <v>855</v>
      </c>
      <c r="J862" s="28" t="s">
        <v>535</v>
      </c>
      <c r="K862" s="23">
        <v>21828</v>
      </c>
    </row>
    <row r="863" spans="1:11" ht="30" customHeight="1">
      <c r="A863" s="16" t="s">
        <v>1734</v>
      </c>
      <c r="B863" s="16" t="s">
        <v>213</v>
      </c>
      <c r="C863" s="17" t="s">
        <v>1566</v>
      </c>
      <c r="D863" s="26">
        <v>41656</v>
      </c>
      <c r="E863" s="18" t="s">
        <v>70</v>
      </c>
      <c r="F863" s="19">
        <v>20140305</v>
      </c>
      <c r="G863" s="20">
        <v>41765</v>
      </c>
      <c r="H863" s="21" t="s">
        <v>1575</v>
      </c>
      <c r="I863" s="22" t="s">
        <v>855</v>
      </c>
      <c r="J863" s="28" t="s">
        <v>535</v>
      </c>
      <c r="K863" s="23">
        <v>21828</v>
      </c>
    </row>
    <row r="864" spans="1:11" ht="30" customHeight="1">
      <c r="A864" s="16" t="s">
        <v>1734</v>
      </c>
      <c r="B864" s="16" t="s">
        <v>213</v>
      </c>
      <c r="C864" s="17" t="s">
        <v>1566</v>
      </c>
      <c r="D864" s="26">
        <v>41656</v>
      </c>
      <c r="E864" s="18" t="s">
        <v>70</v>
      </c>
      <c r="F864" s="19">
        <v>20140306</v>
      </c>
      <c r="G864" s="20">
        <v>41765</v>
      </c>
      <c r="H864" s="21" t="s">
        <v>1576</v>
      </c>
      <c r="I864" s="22" t="s">
        <v>855</v>
      </c>
      <c r="J864" s="28" t="s">
        <v>535</v>
      </c>
      <c r="K864" s="23">
        <v>23405</v>
      </c>
    </row>
    <row r="865" spans="1:11" ht="30" customHeight="1">
      <c r="A865" s="16" t="s">
        <v>1734</v>
      </c>
      <c r="B865" s="16" t="s">
        <v>213</v>
      </c>
      <c r="C865" s="17" t="s">
        <v>1566</v>
      </c>
      <c r="D865" s="26">
        <v>41656</v>
      </c>
      <c r="E865" s="18" t="s">
        <v>70</v>
      </c>
      <c r="F865" s="19">
        <v>2014307</v>
      </c>
      <c r="G865" s="20">
        <v>41765</v>
      </c>
      <c r="H865" s="21" t="s">
        <v>1577</v>
      </c>
      <c r="I865" s="22" t="s">
        <v>855</v>
      </c>
      <c r="J865" s="28" t="s">
        <v>535</v>
      </c>
      <c r="K865" s="23">
        <v>23405</v>
      </c>
    </row>
    <row r="866" spans="1:11" ht="30" customHeight="1">
      <c r="A866" s="16" t="s">
        <v>1734</v>
      </c>
      <c r="B866" s="16" t="s">
        <v>213</v>
      </c>
      <c r="C866" s="17" t="s">
        <v>1566</v>
      </c>
      <c r="D866" s="26">
        <v>41656</v>
      </c>
      <c r="E866" s="18" t="s">
        <v>70</v>
      </c>
      <c r="F866" s="19">
        <v>20140308</v>
      </c>
      <c r="G866" s="20">
        <v>41765</v>
      </c>
      <c r="H866" s="21" t="s">
        <v>1578</v>
      </c>
      <c r="I866" s="22" t="s">
        <v>855</v>
      </c>
      <c r="J866" s="28" t="s">
        <v>535</v>
      </c>
      <c r="K866" s="23">
        <v>23405</v>
      </c>
    </row>
    <row r="867" spans="1:11" ht="30" customHeight="1">
      <c r="A867" s="16" t="s">
        <v>1734</v>
      </c>
      <c r="B867" s="16" t="s">
        <v>213</v>
      </c>
      <c r="C867" s="17" t="s">
        <v>1566</v>
      </c>
      <c r="D867" s="26">
        <v>41656</v>
      </c>
      <c r="E867" s="18" t="s">
        <v>70</v>
      </c>
      <c r="F867" s="19">
        <v>2014309</v>
      </c>
      <c r="G867" s="20">
        <v>41765</v>
      </c>
      <c r="H867" s="21" t="s">
        <v>1579</v>
      </c>
      <c r="I867" s="22" t="s">
        <v>855</v>
      </c>
      <c r="J867" s="28" t="s">
        <v>535</v>
      </c>
      <c r="K867" s="23">
        <v>23405</v>
      </c>
    </row>
    <row r="868" spans="1:11" ht="30" customHeight="1">
      <c r="A868" s="16" t="s">
        <v>1734</v>
      </c>
      <c r="B868" s="16" t="s">
        <v>213</v>
      </c>
      <c r="C868" s="17" t="s">
        <v>1566</v>
      </c>
      <c r="D868" s="26">
        <v>41656</v>
      </c>
      <c r="E868" s="18" t="s">
        <v>70</v>
      </c>
      <c r="F868" s="19">
        <v>20140310</v>
      </c>
      <c r="G868" s="20">
        <v>41765</v>
      </c>
      <c r="H868" s="21" t="s">
        <v>1580</v>
      </c>
      <c r="I868" s="22" t="s">
        <v>855</v>
      </c>
      <c r="J868" s="28" t="s">
        <v>535</v>
      </c>
      <c r="K868" s="23">
        <v>23405</v>
      </c>
    </row>
    <row r="869" spans="1:11" ht="30" customHeight="1">
      <c r="A869" s="16" t="s">
        <v>1734</v>
      </c>
      <c r="B869" s="16" t="s">
        <v>213</v>
      </c>
      <c r="C869" s="17" t="s">
        <v>1566</v>
      </c>
      <c r="D869" s="26">
        <v>41656</v>
      </c>
      <c r="E869" s="18" t="s">
        <v>70</v>
      </c>
      <c r="F869" s="19">
        <v>20140311</v>
      </c>
      <c r="G869" s="20">
        <v>41765</v>
      </c>
      <c r="H869" s="21" t="s">
        <v>1581</v>
      </c>
      <c r="I869" s="22" t="s">
        <v>855</v>
      </c>
      <c r="J869" s="28" t="s">
        <v>535</v>
      </c>
      <c r="K869" s="23">
        <v>23405</v>
      </c>
    </row>
    <row r="870" spans="1:11" ht="45" customHeight="1">
      <c r="A870" s="16" t="s">
        <v>1734</v>
      </c>
      <c r="B870" s="16" t="s">
        <v>73</v>
      </c>
      <c r="C870" s="17" t="s">
        <v>1582</v>
      </c>
      <c r="D870" s="26">
        <v>41725</v>
      </c>
      <c r="E870" s="18" t="s">
        <v>70</v>
      </c>
      <c r="F870" s="19">
        <v>20140312</v>
      </c>
      <c r="G870" s="20">
        <v>41765</v>
      </c>
      <c r="H870" s="21" t="s">
        <v>1583</v>
      </c>
      <c r="I870" s="22" t="s">
        <v>1584</v>
      </c>
      <c r="J870" s="28" t="s">
        <v>1585</v>
      </c>
      <c r="K870" s="23">
        <v>4522000</v>
      </c>
    </row>
    <row r="871" spans="1:11" ht="30" customHeight="1">
      <c r="A871" s="16" t="s">
        <v>1734</v>
      </c>
      <c r="B871" s="16" t="s">
        <v>13</v>
      </c>
      <c r="C871" s="17" t="s">
        <v>1586</v>
      </c>
      <c r="D871" s="26">
        <v>41752</v>
      </c>
      <c r="E871" s="18" t="s">
        <v>70</v>
      </c>
      <c r="F871" s="19">
        <v>20140313</v>
      </c>
      <c r="G871" s="20">
        <v>41765</v>
      </c>
      <c r="H871" s="21" t="s">
        <v>1953</v>
      </c>
      <c r="I871" s="22" t="s">
        <v>1587</v>
      </c>
      <c r="J871" s="28" t="s">
        <v>512</v>
      </c>
      <c r="K871" s="23">
        <v>2160000</v>
      </c>
    </row>
    <row r="872" spans="1:11" ht="75" customHeight="1">
      <c r="A872" s="16" t="s">
        <v>1734</v>
      </c>
      <c r="B872" s="16" t="s">
        <v>11</v>
      </c>
      <c r="C872" s="17" t="s">
        <v>69</v>
      </c>
      <c r="D872" s="26" t="s">
        <v>69</v>
      </c>
      <c r="E872" s="18" t="s">
        <v>739</v>
      </c>
      <c r="F872" s="19">
        <v>20140071</v>
      </c>
      <c r="G872" s="20">
        <v>41766</v>
      </c>
      <c r="H872" s="21" t="s">
        <v>1588</v>
      </c>
      <c r="I872" s="22" t="s">
        <v>1589</v>
      </c>
      <c r="J872" s="28" t="s">
        <v>1590</v>
      </c>
      <c r="K872" s="23">
        <v>130900</v>
      </c>
    </row>
    <row r="873" spans="1:11" ht="30" customHeight="1">
      <c r="A873" s="16" t="s">
        <v>1734</v>
      </c>
      <c r="B873" s="16" t="s">
        <v>213</v>
      </c>
      <c r="C873" s="17" t="s">
        <v>1566</v>
      </c>
      <c r="D873" s="26">
        <v>41656</v>
      </c>
      <c r="E873" s="18" t="s">
        <v>70</v>
      </c>
      <c r="F873" s="19">
        <v>20140315</v>
      </c>
      <c r="G873" s="20">
        <v>41768</v>
      </c>
      <c r="H873" s="21" t="s">
        <v>1591</v>
      </c>
      <c r="I873" s="22" t="s">
        <v>855</v>
      </c>
      <c r="J873" s="28" t="s">
        <v>535</v>
      </c>
      <c r="K873" s="23">
        <v>316905</v>
      </c>
    </row>
    <row r="874" spans="1:11" ht="30" customHeight="1">
      <c r="A874" s="16" t="s">
        <v>1734</v>
      </c>
      <c r="B874" s="16" t="s">
        <v>213</v>
      </c>
      <c r="C874" s="17" t="s">
        <v>1566</v>
      </c>
      <c r="D874" s="26">
        <v>41656</v>
      </c>
      <c r="E874" s="18" t="s">
        <v>70</v>
      </c>
      <c r="F874" s="19">
        <v>20140316</v>
      </c>
      <c r="G874" s="20">
        <v>41768</v>
      </c>
      <c r="H874" s="21" t="s">
        <v>1592</v>
      </c>
      <c r="I874" s="22" t="s">
        <v>855</v>
      </c>
      <c r="J874" s="28" t="s">
        <v>535</v>
      </c>
      <c r="K874" s="23">
        <v>234405</v>
      </c>
    </row>
    <row r="875" spans="1:11" ht="30" customHeight="1">
      <c r="A875" s="16" t="s">
        <v>1734</v>
      </c>
      <c r="B875" s="16" t="s">
        <v>213</v>
      </c>
      <c r="C875" s="17" t="s">
        <v>1566</v>
      </c>
      <c r="D875" s="26">
        <v>41656</v>
      </c>
      <c r="E875" s="18" t="s">
        <v>70</v>
      </c>
      <c r="F875" s="19">
        <v>20140317</v>
      </c>
      <c r="G875" s="20">
        <v>41768</v>
      </c>
      <c r="H875" s="21" t="s">
        <v>1593</v>
      </c>
      <c r="I875" s="22" t="s">
        <v>855</v>
      </c>
      <c r="J875" s="28" t="s">
        <v>535</v>
      </c>
      <c r="K875" s="23">
        <v>316905</v>
      </c>
    </row>
    <row r="876" spans="1:11" ht="30" customHeight="1">
      <c r="A876" s="16" t="s">
        <v>1734</v>
      </c>
      <c r="B876" s="16" t="s">
        <v>213</v>
      </c>
      <c r="C876" s="17" t="s">
        <v>1566</v>
      </c>
      <c r="D876" s="26">
        <v>41656</v>
      </c>
      <c r="E876" s="18" t="s">
        <v>70</v>
      </c>
      <c r="F876" s="19">
        <v>20140318</v>
      </c>
      <c r="G876" s="20">
        <v>41768</v>
      </c>
      <c r="H876" s="21" t="s">
        <v>1594</v>
      </c>
      <c r="I876" s="22" t="s">
        <v>855</v>
      </c>
      <c r="J876" s="28" t="s">
        <v>535</v>
      </c>
      <c r="K876" s="23">
        <v>234405</v>
      </c>
    </row>
    <row r="877" spans="1:11" ht="45" customHeight="1">
      <c r="A877" s="16" t="s">
        <v>1734</v>
      </c>
      <c r="B877" s="16" t="s">
        <v>13</v>
      </c>
      <c r="C877" s="17" t="s">
        <v>1595</v>
      </c>
      <c r="D877" s="26">
        <v>41767</v>
      </c>
      <c r="E877" s="18" t="s">
        <v>70</v>
      </c>
      <c r="F877" s="19">
        <v>20140319</v>
      </c>
      <c r="G877" s="20">
        <v>41768</v>
      </c>
      <c r="H877" s="21" t="s">
        <v>1596</v>
      </c>
      <c r="I877" s="22" t="s">
        <v>1597</v>
      </c>
      <c r="J877" s="28" t="s">
        <v>1209</v>
      </c>
      <c r="K877" s="23">
        <v>59500</v>
      </c>
    </row>
    <row r="878" spans="1:11" ht="30" customHeight="1">
      <c r="A878" s="16" t="s">
        <v>1734</v>
      </c>
      <c r="B878" s="16" t="s">
        <v>213</v>
      </c>
      <c r="C878" s="17" t="s">
        <v>1566</v>
      </c>
      <c r="D878" s="26">
        <v>41656</v>
      </c>
      <c r="E878" s="18" t="s">
        <v>70</v>
      </c>
      <c r="F878" s="19">
        <v>20140320</v>
      </c>
      <c r="G878" s="20">
        <v>41768</v>
      </c>
      <c r="H878" s="21" t="s">
        <v>1598</v>
      </c>
      <c r="I878" s="22" t="s">
        <v>855</v>
      </c>
      <c r="J878" s="28" t="s">
        <v>535</v>
      </c>
      <c r="K878" s="23">
        <v>46680</v>
      </c>
    </row>
    <row r="879" spans="1:11" ht="60" customHeight="1">
      <c r="A879" s="16" t="s">
        <v>1734</v>
      </c>
      <c r="B879" s="16" t="s">
        <v>213</v>
      </c>
      <c r="C879" s="17" t="s">
        <v>1599</v>
      </c>
      <c r="D879" s="26">
        <v>41768</v>
      </c>
      <c r="E879" s="18" t="s">
        <v>1600</v>
      </c>
      <c r="F879" s="19" t="s">
        <v>1601</v>
      </c>
      <c r="G879" s="20">
        <v>41768</v>
      </c>
      <c r="H879" s="21" t="s">
        <v>1602</v>
      </c>
      <c r="I879" s="22" t="s">
        <v>1603</v>
      </c>
      <c r="J879" s="28" t="s">
        <v>1604</v>
      </c>
      <c r="K879" s="23">
        <v>70628299</v>
      </c>
    </row>
    <row r="880" spans="1:11" ht="60" customHeight="1">
      <c r="A880" s="16" t="s">
        <v>1734</v>
      </c>
      <c r="B880" s="16" t="s">
        <v>213</v>
      </c>
      <c r="C880" s="17" t="s">
        <v>1599</v>
      </c>
      <c r="D880" s="26">
        <v>41768</v>
      </c>
      <c r="E880" s="18" t="s">
        <v>1600</v>
      </c>
      <c r="F880" s="19" t="s">
        <v>1605</v>
      </c>
      <c r="G880" s="20">
        <v>41768</v>
      </c>
      <c r="H880" s="21" t="s">
        <v>1606</v>
      </c>
      <c r="I880" s="22" t="s">
        <v>1607</v>
      </c>
      <c r="J880" s="28" t="s">
        <v>1608</v>
      </c>
      <c r="K880" s="23">
        <v>278886620</v>
      </c>
    </row>
    <row r="881" spans="1:11" ht="90" customHeight="1">
      <c r="A881" s="16" t="s">
        <v>1734</v>
      </c>
      <c r="B881" s="16" t="s">
        <v>1609</v>
      </c>
      <c r="C881" s="17" t="s">
        <v>1610</v>
      </c>
      <c r="D881" s="26">
        <v>41750</v>
      </c>
      <c r="E881" s="18" t="s">
        <v>70</v>
      </c>
      <c r="F881" s="19">
        <v>20140325</v>
      </c>
      <c r="G881" s="20">
        <v>41771</v>
      </c>
      <c r="H881" s="21" t="s">
        <v>1611</v>
      </c>
      <c r="I881" s="22" t="s">
        <v>1612</v>
      </c>
      <c r="J881" s="28" t="s">
        <v>1613</v>
      </c>
      <c r="K881" s="23">
        <v>1873536</v>
      </c>
    </row>
    <row r="882" spans="1:11" ht="75" customHeight="1">
      <c r="A882" s="16" t="s">
        <v>1734</v>
      </c>
      <c r="B882" s="16" t="s">
        <v>11</v>
      </c>
      <c r="C882" s="17" t="s">
        <v>69</v>
      </c>
      <c r="D882" s="26" t="s">
        <v>69</v>
      </c>
      <c r="E882" s="18" t="s">
        <v>70</v>
      </c>
      <c r="F882" s="19">
        <v>20140326</v>
      </c>
      <c r="G882" s="20">
        <v>41772</v>
      </c>
      <c r="H882" s="21" t="s">
        <v>1965</v>
      </c>
      <c r="I882" s="22" t="s">
        <v>1614</v>
      </c>
      <c r="J882" s="28" t="s">
        <v>1615</v>
      </c>
      <c r="K882" s="23">
        <v>1437520</v>
      </c>
    </row>
    <row r="883" spans="1:11" ht="30" customHeight="1">
      <c r="A883" s="16" t="s">
        <v>1734</v>
      </c>
      <c r="B883" s="16" t="s">
        <v>213</v>
      </c>
      <c r="C883" s="17" t="s">
        <v>1566</v>
      </c>
      <c r="D883" s="26">
        <v>41656</v>
      </c>
      <c r="E883" s="18" t="s">
        <v>70</v>
      </c>
      <c r="F883" s="19">
        <v>20140327</v>
      </c>
      <c r="G883" s="20">
        <v>41772</v>
      </c>
      <c r="H883" s="21" t="s">
        <v>1616</v>
      </c>
      <c r="I883" s="22" t="s">
        <v>855</v>
      </c>
      <c r="J883" s="28" t="s">
        <v>535</v>
      </c>
      <c r="K883" s="23">
        <v>23298</v>
      </c>
    </row>
    <row r="884" spans="1:11" ht="30" customHeight="1">
      <c r="A884" s="16" t="s">
        <v>1734</v>
      </c>
      <c r="B884" s="16" t="s">
        <v>213</v>
      </c>
      <c r="C884" s="17" t="s">
        <v>1566</v>
      </c>
      <c r="D884" s="26">
        <v>41656</v>
      </c>
      <c r="E884" s="18" t="s">
        <v>70</v>
      </c>
      <c r="F884" s="19">
        <v>20140328</v>
      </c>
      <c r="G884" s="20">
        <v>41772</v>
      </c>
      <c r="H884" s="21" t="s">
        <v>1617</v>
      </c>
      <c r="I884" s="22" t="s">
        <v>855</v>
      </c>
      <c r="J884" s="28" t="s">
        <v>535</v>
      </c>
      <c r="K884" s="23">
        <v>23298</v>
      </c>
    </row>
    <row r="885" spans="1:11" ht="30" customHeight="1">
      <c r="A885" s="16" t="s">
        <v>1734</v>
      </c>
      <c r="B885" s="16" t="s">
        <v>213</v>
      </c>
      <c r="C885" s="17" t="s">
        <v>1566</v>
      </c>
      <c r="D885" s="26">
        <v>41656</v>
      </c>
      <c r="E885" s="18" t="s">
        <v>70</v>
      </c>
      <c r="F885" s="19">
        <v>20140330</v>
      </c>
      <c r="G885" s="20">
        <v>41772</v>
      </c>
      <c r="H885" s="21" t="s">
        <v>1618</v>
      </c>
      <c r="I885" s="22" t="s">
        <v>855</v>
      </c>
      <c r="J885" s="28" t="s">
        <v>535</v>
      </c>
      <c r="K885" s="23">
        <v>90298</v>
      </c>
    </row>
    <row r="886" spans="1:11" ht="30" customHeight="1">
      <c r="A886" s="16" t="s">
        <v>1734</v>
      </c>
      <c r="B886" s="16" t="s">
        <v>213</v>
      </c>
      <c r="C886" s="17" t="s">
        <v>1566</v>
      </c>
      <c r="D886" s="26">
        <v>41656</v>
      </c>
      <c r="E886" s="18" t="s">
        <v>70</v>
      </c>
      <c r="F886" s="19">
        <v>20140331</v>
      </c>
      <c r="G886" s="20">
        <v>41772</v>
      </c>
      <c r="H886" s="21" t="s">
        <v>1619</v>
      </c>
      <c r="I886" s="22" t="s">
        <v>855</v>
      </c>
      <c r="J886" s="28" t="s">
        <v>535</v>
      </c>
      <c r="K886" s="23">
        <v>90298</v>
      </c>
    </row>
    <row r="887" spans="1:11" ht="30" customHeight="1">
      <c r="A887" s="16" t="s">
        <v>1734</v>
      </c>
      <c r="B887" s="16" t="s">
        <v>213</v>
      </c>
      <c r="C887" s="17" t="s">
        <v>1566</v>
      </c>
      <c r="D887" s="26">
        <v>41656</v>
      </c>
      <c r="E887" s="18" t="s">
        <v>70</v>
      </c>
      <c r="F887" s="19">
        <v>20140332</v>
      </c>
      <c r="G887" s="20">
        <v>41772</v>
      </c>
      <c r="H887" s="21" t="s">
        <v>1620</v>
      </c>
      <c r="I887" s="22" t="s">
        <v>855</v>
      </c>
      <c r="J887" s="28" t="s">
        <v>535</v>
      </c>
      <c r="K887" s="23">
        <v>90298</v>
      </c>
    </row>
    <row r="888" spans="1:11" ht="30" customHeight="1">
      <c r="A888" s="16" t="s">
        <v>1734</v>
      </c>
      <c r="B888" s="16" t="s">
        <v>213</v>
      </c>
      <c r="C888" s="17" t="s">
        <v>1566</v>
      </c>
      <c r="D888" s="26">
        <v>41656</v>
      </c>
      <c r="E888" s="18" t="s">
        <v>70</v>
      </c>
      <c r="F888" s="19">
        <v>20140333</v>
      </c>
      <c r="G888" s="20">
        <v>41772</v>
      </c>
      <c r="H888" s="21" t="s">
        <v>1621</v>
      </c>
      <c r="I888" s="22" t="s">
        <v>855</v>
      </c>
      <c r="J888" s="28" t="s">
        <v>535</v>
      </c>
      <c r="K888" s="23">
        <v>90298</v>
      </c>
    </row>
    <row r="889" spans="1:11" ht="30" customHeight="1">
      <c r="A889" s="16" t="s">
        <v>1734</v>
      </c>
      <c r="B889" s="16" t="s">
        <v>213</v>
      </c>
      <c r="C889" s="17" t="s">
        <v>1566</v>
      </c>
      <c r="D889" s="26">
        <v>41656</v>
      </c>
      <c r="E889" s="18" t="s">
        <v>70</v>
      </c>
      <c r="F889" s="19">
        <v>20140334</v>
      </c>
      <c r="G889" s="20">
        <v>41772</v>
      </c>
      <c r="H889" s="21" t="s">
        <v>1622</v>
      </c>
      <c r="I889" s="22" t="s">
        <v>855</v>
      </c>
      <c r="J889" s="28" t="s">
        <v>535</v>
      </c>
      <c r="K889" s="23">
        <v>90298</v>
      </c>
    </row>
    <row r="890" spans="1:11" ht="30" customHeight="1">
      <c r="A890" s="16" t="s">
        <v>1734</v>
      </c>
      <c r="B890" s="16" t="s">
        <v>213</v>
      </c>
      <c r="C890" s="17" t="s">
        <v>1566</v>
      </c>
      <c r="D890" s="26">
        <v>41656</v>
      </c>
      <c r="E890" s="18" t="s">
        <v>70</v>
      </c>
      <c r="F890" s="19">
        <v>20140335</v>
      </c>
      <c r="G890" s="20">
        <v>41772</v>
      </c>
      <c r="H890" s="21" t="s">
        <v>1623</v>
      </c>
      <c r="I890" s="22" t="s">
        <v>855</v>
      </c>
      <c r="J890" s="28" t="s">
        <v>535</v>
      </c>
      <c r="K890" s="23">
        <v>90298</v>
      </c>
    </row>
    <row r="891" spans="1:11" ht="30" customHeight="1">
      <c r="A891" s="16" t="s">
        <v>1734</v>
      </c>
      <c r="B891" s="16" t="s">
        <v>213</v>
      </c>
      <c r="C891" s="17" t="s">
        <v>1566</v>
      </c>
      <c r="D891" s="26">
        <v>41656</v>
      </c>
      <c r="E891" s="18" t="s">
        <v>70</v>
      </c>
      <c r="F891" s="19">
        <v>20140336</v>
      </c>
      <c r="G891" s="20">
        <v>41772</v>
      </c>
      <c r="H891" s="21" t="s">
        <v>1624</v>
      </c>
      <c r="I891" s="22" t="s">
        <v>855</v>
      </c>
      <c r="J891" s="28" t="s">
        <v>535</v>
      </c>
      <c r="K891" s="23">
        <v>90298</v>
      </c>
    </row>
    <row r="892" spans="1:11" ht="30" customHeight="1">
      <c r="A892" s="16" t="s">
        <v>1734</v>
      </c>
      <c r="B892" s="16" t="s">
        <v>213</v>
      </c>
      <c r="C892" s="17" t="s">
        <v>1566</v>
      </c>
      <c r="D892" s="26">
        <v>41656</v>
      </c>
      <c r="E892" s="18" t="s">
        <v>70</v>
      </c>
      <c r="F892" s="19">
        <v>20140337</v>
      </c>
      <c r="G892" s="20">
        <v>41772</v>
      </c>
      <c r="H892" s="21" t="s">
        <v>1625</v>
      </c>
      <c r="I892" s="22" t="s">
        <v>855</v>
      </c>
      <c r="J892" s="28" t="s">
        <v>535</v>
      </c>
      <c r="K892" s="23">
        <v>90298</v>
      </c>
    </row>
    <row r="893" spans="1:11" ht="75" customHeight="1">
      <c r="A893" s="16" t="s">
        <v>1734</v>
      </c>
      <c r="B893" s="16" t="s">
        <v>11</v>
      </c>
      <c r="C893" s="17" t="s">
        <v>69</v>
      </c>
      <c r="D893" s="26" t="s">
        <v>69</v>
      </c>
      <c r="E893" s="18" t="s">
        <v>70</v>
      </c>
      <c r="F893" s="19">
        <v>20140329</v>
      </c>
      <c r="G893" s="20">
        <v>41772</v>
      </c>
      <c r="H893" s="21" t="s">
        <v>1966</v>
      </c>
      <c r="I893" s="22" t="s">
        <v>1626</v>
      </c>
      <c r="J893" s="28" t="s">
        <v>1627</v>
      </c>
      <c r="K893" s="23">
        <v>1264970</v>
      </c>
    </row>
    <row r="894" spans="1:11" ht="30" customHeight="1">
      <c r="A894" s="16" t="s">
        <v>1734</v>
      </c>
      <c r="B894" s="16" t="s">
        <v>213</v>
      </c>
      <c r="C894" s="17" t="s">
        <v>1566</v>
      </c>
      <c r="D894" s="26">
        <v>41656</v>
      </c>
      <c r="E894" s="18" t="s">
        <v>70</v>
      </c>
      <c r="F894" s="19">
        <v>20140338</v>
      </c>
      <c r="G894" s="20">
        <v>41773</v>
      </c>
      <c r="H894" s="21" t="s">
        <v>1628</v>
      </c>
      <c r="I894" s="22" t="s">
        <v>855</v>
      </c>
      <c r="J894" s="28" t="s">
        <v>535</v>
      </c>
      <c r="K894" s="23">
        <v>113298</v>
      </c>
    </row>
    <row r="895" spans="1:11" ht="105" customHeight="1">
      <c r="A895" s="16" t="s">
        <v>1734</v>
      </c>
      <c r="B895" s="16" t="s">
        <v>11</v>
      </c>
      <c r="C895" s="17" t="s">
        <v>69</v>
      </c>
      <c r="D895" s="26" t="s">
        <v>69</v>
      </c>
      <c r="E895" s="18" t="s">
        <v>70</v>
      </c>
      <c r="F895" s="19">
        <v>20140339</v>
      </c>
      <c r="G895" s="20">
        <v>41773</v>
      </c>
      <c r="H895" s="21" t="s">
        <v>1967</v>
      </c>
      <c r="I895" s="22" t="s">
        <v>1629</v>
      </c>
      <c r="J895" s="28" t="s">
        <v>1630</v>
      </c>
      <c r="K895" s="23">
        <v>1992155</v>
      </c>
    </row>
    <row r="896" spans="1:11" ht="105" customHeight="1">
      <c r="A896" s="16" t="s">
        <v>1734</v>
      </c>
      <c r="B896" s="16" t="s">
        <v>11</v>
      </c>
      <c r="C896" s="17" t="s">
        <v>69</v>
      </c>
      <c r="D896" s="26" t="s">
        <v>69</v>
      </c>
      <c r="E896" s="18" t="s">
        <v>70</v>
      </c>
      <c r="F896" s="19">
        <v>20140340</v>
      </c>
      <c r="G896" s="20">
        <v>41773</v>
      </c>
      <c r="H896" s="21" t="s">
        <v>1968</v>
      </c>
      <c r="I896" s="22" t="s">
        <v>1629</v>
      </c>
      <c r="J896" s="28" t="s">
        <v>1630</v>
      </c>
      <c r="K896" s="23">
        <v>1514513</v>
      </c>
    </row>
    <row r="897" spans="1:11" ht="45" customHeight="1">
      <c r="A897" s="16" t="s">
        <v>1734</v>
      </c>
      <c r="B897" s="16" t="s">
        <v>1631</v>
      </c>
      <c r="C897" s="17" t="s">
        <v>69</v>
      </c>
      <c r="D897" s="26" t="s">
        <v>69</v>
      </c>
      <c r="E897" s="18" t="s">
        <v>70</v>
      </c>
      <c r="F897" s="19">
        <v>20140341</v>
      </c>
      <c r="G897" s="20">
        <v>41773</v>
      </c>
      <c r="H897" s="21" t="s">
        <v>1958</v>
      </c>
      <c r="I897" s="22" t="s">
        <v>1569</v>
      </c>
      <c r="J897" s="28" t="s">
        <v>396</v>
      </c>
      <c r="K897" s="23">
        <v>36000</v>
      </c>
    </row>
    <row r="898" spans="1:11" ht="30" customHeight="1">
      <c r="A898" s="16" t="s">
        <v>1734</v>
      </c>
      <c r="B898" s="16" t="s">
        <v>11</v>
      </c>
      <c r="C898" s="17" t="s">
        <v>69</v>
      </c>
      <c r="D898" s="26" t="s">
        <v>69</v>
      </c>
      <c r="E898" s="18" t="s">
        <v>739</v>
      </c>
      <c r="F898" s="19">
        <v>20140075</v>
      </c>
      <c r="G898" s="20">
        <v>41773</v>
      </c>
      <c r="H898" s="21" t="s">
        <v>1632</v>
      </c>
      <c r="I898" s="22" t="s">
        <v>1633</v>
      </c>
      <c r="J898" s="28" t="s">
        <v>1634</v>
      </c>
      <c r="K898" s="23">
        <v>630700</v>
      </c>
    </row>
    <row r="899" spans="1:11" ht="45" customHeight="1">
      <c r="A899" s="16" t="s">
        <v>1734</v>
      </c>
      <c r="B899" s="16" t="s">
        <v>1631</v>
      </c>
      <c r="C899" s="17" t="s">
        <v>69</v>
      </c>
      <c r="D899" s="26" t="s">
        <v>69</v>
      </c>
      <c r="E899" s="18" t="s">
        <v>739</v>
      </c>
      <c r="F899" s="19">
        <v>20140076</v>
      </c>
      <c r="G899" s="20">
        <v>41773</v>
      </c>
      <c r="H899" s="21" t="s">
        <v>1957</v>
      </c>
      <c r="I899" s="22" t="s">
        <v>1635</v>
      </c>
      <c r="J899" s="28" t="s">
        <v>227</v>
      </c>
      <c r="K899" s="23">
        <v>184135</v>
      </c>
    </row>
    <row r="900" spans="1:11" ht="45" customHeight="1">
      <c r="A900" s="16" t="s">
        <v>1734</v>
      </c>
      <c r="B900" s="16" t="s">
        <v>1631</v>
      </c>
      <c r="C900" s="17" t="s">
        <v>69</v>
      </c>
      <c r="D900" s="26" t="s">
        <v>69</v>
      </c>
      <c r="E900" s="18" t="s">
        <v>739</v>
      </c>
      <c r="F900" s="19">
        <v>20140077</v>
      </c>
      <c r="G900" s="20">
        <v>41773</v>
      </c>
      <c r="H900" s="21" t="s">
        <v>1956</v>
      </c>
      <c r="I900" s="22" t="s">
        <v>1635</v>
      </c>
      <c r="J900" s="28" t="s">
        <v>227</v>
      </c>
      <c r="K900" s="23">
        <v>185831</v>
      </c>
    </row>
    <row r="901" spans="1:11" ht="30" customHeight="1">
      <c r="A901" s="16" t="s">
        <v>1734</v>
      </c>
      <c r="B901" s="16" t="s">
        <v>213</v>
      </c>
      <c r="C901" s="17" t="s">
        <v>1566</v>
      </c>
      <c r="D901" s="26">
        <v>41656</v>
      </c>
      <c r="E901" s="18" t="s">
        <v>70</v>
      </c>
      <c r="F901" s="19">
        <v>20140342</v>
      </c>
      <c r="G901" s="20">
        <v>41773</v>
      </c>
      <c r="H901" s="21" t="s">
        <v>1636</v>
      </c>
      <c r="I901" s="22" t="s">
        <v>855</v>
      </c>
      <c r="J901" s="28" t="s">
        <v>535</v>
      </c>
      <c r="K901" s="23">
        <v>208298</v>
      </c>
    </row>
    <row r="902" spans="1:11" ht="30" customHeight="1">
      <c r="A902" s="16" t="s">
        <v>1734</v>
      </c>
      <c r="B902" s="16" t="s">
        <v>713</v>
      </c>
      <c r="C902" s="17" t="s">
        <v>1637</v>
      </c>
      <c r="D902" s="26">
        <v>40625</v>
      </c>
      <c r="E902" s="18" t="s">
        <v>70</v>
      </c>
      <c r="F902" s="19">
        <v>20140343</v>
      </c>
      <c r="G902" s="20">
        <v>41774</v>
      </c>
      <c r="H902" s="21" t="s">
        <v>1638</v>
      </c>
      <c r="I902" s="22" t="s">
        <v>1639</v>
      </c>
      <c r="J902" s="28" t="s">
        <v>1640</v>
      </c>
      <c r="K902" s="23">
        <v>519850</v>
      </c>
    </row>
    <row r="903" spans="1:11" ht="45.75" customHeight="1">
      <c r="A903" s="16" t="s">
        <v>1734</v>
      </c>
      <c r="B903" s="16" t="s">
        <v>13</v>
      </c>
      <c r="C903" s="17" t="s">
        <v>1641</v>
      </c>
      <c r="D903" s="26">
        <v>39580</v>
      </c>
      <c r="E903" s="18" t="s">
        <v>70</v>
      </c>
      <c r="F903" s="19">
        <v>20140344</v>
      </c>
      <c r="G903" s="20">
        <v>41774</v>
      </c>
      <c r="H903" s="21" t="s">
        <v>1642</v>
      </c>
      <c r="I903" s="22" t="s">
        <v>1643</v>
      </c>
      <c r="J903" s="28" t="s">
        <v>1644</v>
      </c>
      <c r="K903" s="23">
        <v>113400</v>
      </c>
    </row>
    <row r="904" spans="1:11" ht="30" customHeight="1">
      <c r="A904" s="16" t="s">
        <v>1734</v>
      </c>
      <c r="B904" s="16" t="s">
        <v>713</v>
      </c>
      <c r="C904" s="17" t="s">
        <v>1637</v>
      </c>
      <c r="D904" s="26">
        <v>40625</v>
      </c>
      <c r="E904" s="18" t="s">
        <v>70</v>
      </c>
      <c r="F904" s="19">
        <v>20140345</v>
      </c>
      <c r="G904" s="20">
        <v>41775</v>
      </c>
      <c r="H904" s="21" t="s">
        <v>1645</v>
      </c>
      <c r="I904" s="22" t="s">
        <v>1646</v>
      </c>
      <c r="J904" s="28" t="s">
        <v>1647</v>
      </c>
      <c r="K904" s="23">
        <v>835832</v>
      </c>
    </row>
    <row r="905" spans="1:11" ht="30" customHeight="1">
      <c r="A905" s="16" t="s">
        <v>1734</v>
      </c>
      <c r="B905" s="16" t="s">
        <v>11</v>
      </c>
      <c r="C905" s="17" t="s">
        <v>69</v>
      </c>
      <c r="D905" s="26" t="s">
        <v>69</v>
      </c>
      <c r="E905" s="18" t="s">
        <v>739</v>
      </c>
      <c r="F905" s="19">
        <v>20140078</v>
      </c>
      <c r="G905" s="20">
        <v>41778</v>
      </c>
      <c r="H905" s="21" t="s">
        <v>1648</v>
      </c>
      <c r="I905" s="22" t="s">
        <v>1649</v>
      </c>
      <c r="J905" s="28" t="s">
        <v>1650</v>
      </c>
      <c r="K905" s="23">
        <v>433160</v>
      </c>
    </row>
    <row r="906" spans="1:11" ht="30" customHeight="1">
      <c r="A906" s="16" t="s">
        <v>1734</v>
      </c>
      <c r="B906" s="16" t="s">
        <v>11</v>
      </c>
      <c r="C906" s="17" t="s">
        <v>69</v>
      </c>
      <c r="D906" s="26" t="s">
        <v>69</v>
      </c>
      <c r="E906" s="18" t="s">
        <v>70</v>
      </c>
      <c r="F906" s="19">
        <v>20140346</v>
      </c>
      <c r="G906" s="20">
        <v>41778</v>
      </c>
      <c r="H906" s="21" t="s">
        <v>1651</v>
      </c>
      <c r="I906" s="22" t="s">
        <v>1652</v>
      </c>
      <c r="J906" s="28" t="s">
        <v>1653</v>
      </c>
      <c r="K906" s="23">
        <v>233906</v>
      </c>
    </row>
    <row r="907" spans="1:11" ht="75" customHeight="1">
      <c r="A907" s="16" t="s">
        <v>1734</v>
      </c>
      <c r="B907" s="16" t="s">
        <v>11</v>
      </c>
      <c r="C907" s="17" t="s">
        <v>69</v>
      </c>
      <c r="D907" s="26" t="s">
        <v>69</v>
      </c>
      <c r="E907" s="18" t="s">
        <v>70</v>
      </c>
      <c r="F907" s="19">
        <v>20140347</v>
      </c>
      <c r="G907" s="20">
        <v>41778</v>
      </c>
      <c r="H907" s="21" t="s">
        <v>1654</v>
      </c>
      <c r="I907" s="22" t="s">
        <v>1655</v>
      </c>
      <c r="J907" s="28" t="s">
        <v>94</v>
      </c>
      <c r="K907" s="23">
        <v>445060</v>
      </c>
    </row>
    <row r="908" spans="1:11" ht="45" customHeight="1">
      <c r="A908" s="16" t="s">
        <v>1734</v>
      </c>
      <c r="B908" s="16" t="s">
        <v>11</v>
      </c>
      <c r="C908" s="17" t="s">
        <v>69</v>
      </c>
      <c r="D908" s="26" t="s">
        <v>69</v>
      </c>
      <c r="E908" s="18" t="s">
        <v>739</v>
      </c>
      <c r="F908" s="19">
        <v>20140079</v>
      </c>
      <c r="G908" s="20">
        <v>41778</v>
      </c>
      <c r="H908" s="21" t="s">
        <v>1656</v>
      </c>
      <c r="I908" s="22" t="s">
        <v>1657</v>
      </c>
      <c r="J908" s="28" t="s">
        <v>1658</v>
      </c>
      <c r="K908" s="23">
        <v>39033</v>
      </c>
    </row>
    <row r="909" spans="1:11" ht="90" customHeight="1">
      <c r="A909" s="16" t="s">
        <v>1734</v>
      </c>
      <c r="B909" s="16" t="s">
        <v>713</v>
      </c>
      <c r="C909" s="17" t="s">
        <v>714</v>
      </c>
      <c r="D909" s="26">
        <v>40625</v>
      </c>
      <c r="E909" s="18" t="s">
        <v>739</v>
      </c>
      <c r="F909" s="19">
        <v>2014080</v>
      </c>
      <c r="G909" s="20">
        <v>41778</v>
      </c>
      <c r="H909" s="21" t="s">
        <v>1959</v>
      </c>
      <c r="I909" s="22" t="s">
        <v>768</v>
      </c>
      <c r="J909" s="28" t="s">
        <v>769</v>
      </c>
      <c r="K909" s="23">
        <v>182955</v>
      </c>
    </row>
    <row r="910" spans="1:11" ht="30" customHeight="1">
      <c r="A910" s="16" t="s">
        <v>1734</v>
      </c>
      <c r="B910" s="16" t="s">
        <v>213</v>
      </c>
      <c r="C910" s="17" t="s">
        <v>1566</v>
      </c>
      <c r="D910" s="26">
        <v>41656</v>
      </c>
      <c r="E910" s="18" t="s">
        <v>70</v>
      </c>
      <c r="F910" s="19">
        <v>20140348</v>
      </c>
      <c r="G910" s="20">
        <v>41778</v>
      </c>
      <c r="H910" s="21" t="s">
        <v>1659</v>
      </c>
      <c r="I910" s="22" t="s">
        <v>855</v>
      </c>
      <c r="J910" s="28" t="s">
        <v>535</v>
      </c>
      <c r="K910" s="23">
        <v>124708</v>
      </c>
    </row>
    <row r="911" spans="1:11" ht="30" customHeight="1">
      <c r="A911" s="16" t="s">
        <v>1734</v>
      </c>
      <c r="B911" s="16" t="s">
        <v>213</v>
      </c>
      <c r="C911" s="17" t="s">
        <v>1566</v>
      </c>
      <c r="D911" s="26">
        <v>41656</v>
      </c>
      <c r="E911" s="18" t="s">
        <v>70</v>
      </c>
      <c r="F911" s="19">
        <v>20140349</v>
      </c>
      <c r="G911" s="20">
        <v>41778</v>
      </c>
      <c r="H911" s="21" t="s">
        <v>1660</v>
      </c>
      <c r="I911" s="22" t="s">
        <v>855</v>
      </c>
      <c r="J911" s="28" t="s">
        <v>535</v>
      </c>
      <c r="K911" s="23">
        <v>124708</v>
      </c>
    </row>
    <row r="912" spans="1:11" ht="30" customHeight="1">
      <c r="A912" s="16" t="s">
        <v>1734</v>
      </c>
      <c r="B912" s="16" t="s">
        <v>213</v>
      </c>
      <c r="C912" s="17" t="s">
        <v>1661</v>
      </c>
      <c r="D912" s="26">
        <v>41774</v>
      </c>
      <c r="E912" s="18" t="s">
        <v>1662</v>
      </c>
      <c r="F912" s="19">
        <v>20140081</v>
      </c>
      <c r="G912" s="20">
        <v>41779</v>
      </c>
      <c r="H912" s="21" t="s">
        <v>1663</v>
      </c>
      <c r="I912" s="22" t="s">
        <v>1664</v>
      </c>
      <c r="J912" s="28" t="s">
        <v>1665</v>
      </c>
      <c r="K912" s="23">
        <v>35185058</v>
      </c>
    </row>
    <row r="913" spans="1:11" ht="90" customHeight="1">
      <c r="A913" s="16" t="s">
        <v>1734</v>
      </c>
      <c r="B913" s="16" t="s">
        <v>11</v>
      </c>
      <c r="C913" s="17" t="s">
        <v>69</v>
      </c>
      <c r="D913" s="26" t="s">
        <v>69</v>
      </c>
      <c r="E913" s="18" t="s">
        <v>70</v>
      </c>
      <c r="F913" s="19">
        <v>20140350</v>
      </c>
      <c r="G913" s="20">
        <v>41779</v>
      </c>
      <c r="H913" s="21" t="s">
        <v>1964</v>
      </c>
      <c r="I913" s="22" t="s">
        <v>1666</v>
      </c>
      <c r="J913" s="28" t="s">
        <v>1667</v>
      </c>
      <c r="K913" s="23">
        <v>1244502</v>
      </c>
    </row>
    <row r="914" spans="1:11" ht="30" customHeight="1">
      <c r="A914" s="16" t="s">
        <v>1734</v>
      </c>
      <c r="B914" s="16" t="s">
        <v>213</v>
      </c>
      <c r="C914" s="17" t="s">
        <v>1566</v>
      </c>
      <c r="D914" s="26">
        <v>41656</v>
      </c>
      <c r="E914" s="18" t="s">
        <v>70</v>
      </c>
      <c r="F914" s="19">
        <v>20140352</v>
      </c>
      <c r="G914" s="20">
        <v>41779</v>
      </c>
      <c r="H914" s="21" t="s">
        <v>1668</v>
      </c>
      <c r="I914" s="22" t="s">
        <v>855</v>
      </c>
      <c r="J914" s="28" t="s">
        <v>535</v>
      </c>
      <c r="K914" s="23">
        <v>245708</v>
      </c>
    </row>
    <row r="915" spans="1:11" ht="30" customHeight="1">
      <c r="A915" s="16" t="s">
        <v>1734</v>
      </c>
      <c r="B915" s="16" t="s">
        <v>213</v>
      </c>
      <c r="C915" s="17" t="s">
        <v>1566</v>
      </c>
      <c r="D915" s="26">
        <v>41656</v>
      </c>
      <c r="E915" s="18" t="s">
        <v>70</v>
      </c>
      <c r="F915" s="19">
        <v>20140353</v>
      </c>
      <c r="G915" s="20">
        <v>41779</v>
      </c>
      <c r="H915" s="21" t="s">
        <v>1669</v>
      </c>
      <c r="I915" s="22" t="s">
        <v>855</v>
      </c>
      <c r="J915" s="28" t="s">
        <v>535</v>
      </c>
      <c r="K915" s="23">
        <v>245708</v>
      </c>
    </row>
    <row r="916" spans="1:11" ht="30" customHeight="1">
      <c r="A916" s="16" t="s">
        <v>1734</v>
      </c>
      <c r="B916" s="16" t="s">
        <v>11</v>
      </c>
      <c r="C916" s="17" t="s">
        <v>69</v>
      </c>
      <c r="D916" s="26" t="s">
        <v>69</v>
      </c>
      <c r="E916" s="18" t="s">
        <v>70</v>
      </c>
      <c r="F916" s="19">
        <v>20140354</v>
      </c>
      <c r="G916" s="20">
        <v>41779</v>
      </c>
      <c r="H916" s="21" t="s">
        <v>1670</v>
      </c>
      <c r="I916" s="22" t="s">
        <v>1671</v>
      </c>
      <c r="J916" s="28" t="s">
        <v>197</v>
      </c>
      <c r="K916" s="23">
        <v>240000</v>
      </c>
    </row>
    <row r="917" spans="1:11" ht="30" customHeight="1">
      <c r="A917" s="16" t="s">
        <v>1734</v>
      </c>
      <c r="B917" s="16" t="s">
        <v>213</v>
      </c>
      <c r="C917" s="17" t="s">
        <v>1566</v>
      </c>
      <c r="D917" s="26">
        <v>41656</v>
      </c>
      <c r="E917" s="18" t="s">
        <v>70</v>
      </c>
      <c r="F917" s="19">
        <v>20140355</v>
      </c>
      <c r="G917" s="20">
        <v>41779</v>
      </c>
      <c r="H917" s="21" t="s">
        <v>1594</v>
      </c>
      <c r="I917" s="22" t="s">
        <v>855</v>
      </c>
      <c r="J917" s="28" t="s">
        <v>535</v>
      </c>
      <c r="K917" s="23">
        <v>9942</v>
      </c>
    </row>
    <row r="918" spans="1:11" ht="30" customHeight="1">
      <c r="A918" s="16" t="s">
        <v>1734</v>
      </c>
      <c r="B918" s="16" t="s">
        <v>213</v>
      </c>
      <c r="C918" s="17" t="s">
        <v>1566</v>
      </c>
      <c r="D918" s="26">
        <v>41656</v>
      </c>
      <c r="E918" s="18" t="s">
        <v>70</v>
      </c>
      <c r="F918" s="19">
        <v>20140356</v>
      </c>
      <c r="G918" s="20">
        <v>41779</v>
      </c>
      <c r="H918" s="21" t="s">
        <v>1672</v>
      </c>
      <c r="I918" s="22" t="s">
        <v>855</v>
      </c>
      <c r="J918" s="28" t="s">
        <v>535</v>
      </c>
      <c r="K918" s="23">
        <v>9942</v>
      </c>
    </row>
    <row r="919" spans="1:11" ht="30" customHeight="1">
      <c r="A919" s="16" t="s">
        <v>1734</v>
      </c>
      <c r="B919" s="16" t="s">
        <v>11</v>
      </c>
      <c r="C919" s="17" t="s">
        <v>69</v>
      </c>
      <c r="D919" s="26" t="s">
        <v>69</v>
      </c>
      <c r="E919" s="18" t="s">
        <v>1662</v>
      </c>
      <c r="F919" s="19">
        <v>20140083</v>
      </c>
      <c r="G919" s="20">
        <v>41781</v>
      </c>
      <c r="H919" s="21" t="s">
        <v>1673</v>
      </c>
      <c r="I919" s="22" t="s">
        <v>1674</v>
      </c>
      <c r="J919" s="28" t="s">
        <v>365</v>
      </c>
      <c r="K919" s="23">
        <v>407337</v>
      </c>
    </row>
    <row r="920" spans="1:11" ht="30" customHeight="1">
      <c r="A920" s="16" t="s">
        <v>1734</v>
      </c>
      <c r="B920" s="16" t="s">
        <v>213</v>
      </c>
      <c r="C920" s="17" t="s">
        <v>1566</v>
      </c>
      <c r="D920" s="26">
        <v>41656</v>
      </c>
      <c r="E920" s="18" t="s">
        <v>70</v>
      </c>
      <c r="F920" s="19">
        <v>20140357</v>
      </c>
      <c r="G920" s="20">
        <v>41781</v>
      </c>
      <c r="H920" s="21" t="s">
        <v>1675</v>
      </c>
      <c r="I920" s="22" t="s">
        <v>855</v>
      </c>
      <c r="J920" s="28" t="s">
        <v>535</v>
      </c>
      <c r="K920" s="23">
        <v>115208</v>
      </c>
    </row>
    <row r="921" spans="1:11" ht="30" customHeight="1">
      <c r="A921" s="16" t="s">
        <v>1734</v>
      </c>
      <c r="B921" s="16" t="s">
        <v>213</v>
      </c>
      <c r="C921" s="17" t="s">
        <v>1566</v>
      </c>
      <c r="D921" s="26">
        <v>41656</v>
      </c>
      <c r="E921" s="18" t="s">
        <v>70</v>
      </c>
      <c r="F921" s="19">
        <v>20140358</v>
      </c>
      <c r="G921" s="20">
        <v>41781</v>
      </c>
      <c r="H921" s="21" t="s">
        <v>1676</v>
      </c>
      <c r="I921" s="22" t="s">
        <v>855</v>
      </c>
      <c r="J921" s="28" t="s">
        <v>535</v>
      </c>
      <c r="K921" s="23">
        <v>9942</v>
      </c>
    </row>
    <row r="922" spans="1:11" ht="30" customHeight="1">
      <c r="A922" s="16" t="s">
        <v>1734</v>
      </c>
      <c r="B922" s="16" t="s">
        <v>213</v>
      </c>
      <c r="C922" s="17" t="s">
        <v>1566</v>
      </c>
      <c r="D922" s="26">
        <v>41656</v>
      </c>
      <c r="E922" s="18" t="s">
        <v>70</v>
      </c>
      <c r="F922" s="19">
        <v>20140359</v>
      </c>
      <c r="G922" s="20">
        <v>41781</v>
      </c>
      <c r="H922" s="21" t="s">
        <v>1677</v>
      </c>
      <c r="I922" s="22" t="s">
        <v>855</v>
      </c>
      <c r="J922" s="28" t="s">
        <v>535</v>
      </c>
      <c r="K922" s="23">
        <v>9942</v>
      </c>
    </row>
    <row r="923" spans="1:11" ht="30" customHeight="1">
      <c r="A923" s="16" t="s">
        <v>1734</v>
      </c>
      <c r="B923" s="16" t="s">
        <v>213</v>
      </c>
      <c r="C923" s="17" t="s">
        <v>1566</v>
      </c>
      <c r="D923" s="26">
        <v>41656</v>
      </c>
      <c r="E923" s="18" t="s">
        <v>70</v>
      </c>
      <c r="F923" s="19">
        <v>20140360</v>
      </c>
      <c r="G923" s="20">
        <v>41781</v>
      </c>
      <c r="H923" s="21" t="s">
        <v>1678</v>
      </c>
      <c r="I923" s="22" t="s">
        <v>855</v>
      </c>
      <c r="J923" s="28" t="s">
        <v>535</v>
      </c>
      <c r="K923" s="23">
        <v>112365</v>
      </c>
    </row>
    <row r="924" spans="1:11" ht="30" customHeight="1">
      <c r="A924" s="16" t="s">
        <v>1734</v>
      </c>
      <c r="B924" s="16" t="s">
        <v>73</v>
      </c>
      <c r="C924" s="17" t="s">
        <v>1679</v>
      </c>
      <c r="D924" s="26">
        <v>41761</v>
      </c>
      <c r="E924" s="18" t="s">
        <v>70</v>
      </c>
      <c r="F924" s="19">
        <v>20140361</v>
      </c>
      <c r="G924" s="20">
        <v>41781</v>
      </c>
      <c r="H924" s="21" t="s">
        <v>1680</v>
      </c>
      <c r="I924" s="22" t="s">
        <v>1681</v>
      </c>
      <c r="J924" s="28" t="s">
        <v>1682</v>
      </c>
      <c r="K924" s="23">
        <v>5220000</v>
      </c>
    </row>
    <row r="925" spans="1:11" ht="75" customHeight="1">
      <c r="A925" s="16" t="s">
        <v>1734</v>
      </c>
      <c r="B925" s="16" t="s">
        <v>11</v>
      </c>
      <c r="C925" s="17" t="s">
        <v>69</v>
      </c>
      <c r="D925" s="26" t="s">
        <v>69</v>
      </c>
      <c r="E925" s="18" t="s">
        <v>70</v>
      </c>
      <c r="F925" s="19">
        <v>20140362</v>
      </c>
      <c r="G925" s="20">
        <v>41782</v>
      </c>
      <c r="H925" s="21" t="s">
        <v>1683</v>
      </c>
      <c r="I925" s="22" t="s">
        <v>1612</v>
      </c>
      <c r="J925" s="28" t="s">
        <v>1613</v>
      </c>
      <c r="K925" s="23">
        <v>382704</v>
      </c>
    </row>
    <row r="926" spans="1:11" ht="30" customHeight="1">
      <c r="A926" s="16" t="s">
        <v>1734</v>
      </c>
      <c r="B926" s="16" t="s">
        <v>11</v>
      </c>
      <c r="C926" s="17" t="s">
        <v>69</v>
      </c>
      <c r="D926" s="26" t="s">
        <v>69</v>
      </c>
      <c r="E926" s="18" t="s">
        <v>1662</v>
      </c>
      <c r="F926" s="19">
        <v>20140084</v>
      </c>
      <c r="G926" s="20">
        <v>41782</v>
      </c>
      <c r="H926" s="21" t="s">
        <v>1684</v>
      </c>
      <c r="I926" s="22" t="s">
        <v>1685</v>
      </c>
      <c r="J926" s="28" t="s">
        <v>1686</v>
      </c>
      <c r="K926" s="23">
        <v>171360</v>
      </c>
    </row>
    <row r="927" spans="1:11" ht="30" customHeight="1">
      <c r="A927" s="16" t="s">
        <v>1734</v>
      </c>
      <c r="B927" s="16" t="s">
        <v>713</v>
      </c>
      <c r="C927" s="17" t="s">
        <v>714</v>
      </c>
      <c r="D927" s="26">
        <v>40625</v>
      </c>
      <c r="E927" s="18" t="s">
        <v>739</v>
      </c>
      <c r="F927" s="19">
        <v>20140085</v>
      </c>
      <c r="G927" s="20">
        <v>41785</v>
      </c>
      <c r="H927" s="21" t="s">
        <v>1960</v>
      </c>
      <c r="I927" s="22" t="s">
        <v>1687</v>
      </c>
      <c r="J927" s="28" t="s">
        <v>1688</v>
      </c>
      <c r="K927" s="23">
        <v>476000</v>
      </c>
    </row>
    <row r="928" spans="1:11" ht="30" customHeight="1">
      <c r="A928" s="16" t="s">
        <v>1734</v>
      </c>
      <c r="B928" s="16" t="s">
        <v>713</v>
      </c>
      <c r="C928" s="17" t="s">
        <v>714</v>
      </c>
      <c r="D928" s="26">
        <v>40625</v>
      </c>
      <c r="E928" s="18" t="s">
        <v>739</v>
      </c>
      <c r="F928" s="19">
        <v>20140086</v>
      </c>
      <c r="G928" s="20">
        <v>41785</v>
      </c>
      <c r="H928" s="21" t="s">
        <v>1689</v>
      </c>
      <c r="I928" s="22" t="s">
        <v>1690</v>
      </c>
      <c r="J928" s="28" t="s">
        <v>1691</v>
      </c>
      <c r="K928" s="23">
        <v>33827</v>
      </c>
    </row>
    <row r="929" spans="1:11" ht="30" customHeight="1">
      <c r="A929" s="16" t="s">
        <v>1734</v>
      </c>
      <c r="B929" s="16" t="s">
        <v>713</v>
      </c>
      <c r="C929" s="17" t="s">
        <v>714</v>
      </c>
      <c r="D929" s="26">
        <v>40625</v>
      </c>
      <c r="E929" s="18" t="s">
        <v>739</v>
      </c>
      <c r="F929" s="19">
        <v>20140087</v>
      </c>
      <c r="G929" s="20">
        <v>41785</v>
      </c>
      <c r="H929" s="21" t="s">
        <v>1692</v>
      </c>
      <c r="I929" s="22" t="s">
        <v>1693</v>
      </c>
      <c r="J929" s="28" t="s">
        <v>1217</v>
      </c>
      <c r="K929" s="23">
        <v>71630</v>
      </c>
    </row>
    <row r="930" spans="1:11" ht="30" customHeight="1">
      <c r="A930" s="16" t="s">
        <v>1734</v>
      </c>
      <c r="B930" s="16" t="s">
        <v>713</v>
      </c>
      <c r="C930" s="17" t="s">
        <v>714</v>
      </c>
      <c r="D930" s="26">
        <v>40625</v>
      </c>
      <c r="E930" s="18" t="s">
        <v>739</v>
      </c>
      <c r="F930" s="19">
        <v>20140088</v>
      </c>
      <c r="G930" s="20">
        <v>41785</v>
      </c>
      <c r="H930" s="21" t="s">
        <v>1694</v>
      </c>
      <c r="I930" s="22" t="s">
        <v>1695</v>
      </c>
      <c r="J930" s="28" t="s">
        <v>779</v>
      </c>
      <c r="K930" s="23">
        <v>925820</v>
      </c>
    </row>
    <row r="931" spans="1:11" ht="30" customHeight="1">
      <c r="A931" s="16" t="s">
        <v>1734</v>
      </c>
      <c r="B931" s="16" t="s">
        <v>713</v>
      </c>
      <c r="C931" s="17" t="s">
        <v>714</v>
      </c>
      <c r="D931" s="26">
        <v>40625</v>
      </c>
      <c r="E931" s="18" t="s">
        <v>739</v>
      </c>
      <c r="F931" s="19">
        <v>20140089</v>
      </c>
      <c r="G931" s="20">
        <v>41785</v>
      </c>
      <c r="H931" s="21" t="s">
        <v>1696</v>
      </c>
      <c r="I931" s="22" t="s">
        <v>768</v>
      </c>
      <c r="J931" s="28" t="s">
        <v>769</v>
      </c>
      <c r="K931" s="23">
        <v>735858</v>
      </c>
    </row>
    <row r="932" spans="1:11" ht="30" customHeight="1">
      <c r="A932" s="16" t="s">
        <v>1734</v>
      </c>
      <c r="B932" s="16" t="s">
        <v>713</v>
      </c>
      <c r="C932" s="17" t="s">
        <v>714</v>
      </c>
      <c r="D932" s="26">
        <v>40625</v>
      </c>
      <c r="E932" s="18" t="s">
        <v>739</v>
      </c>
      <c r="F932" s="19">
        <v>20140090</v>
      </c>
      <c r="G932" s="20">
        <v>41785</v>
      </c>
      <c r="H932" s="21" t="s">
        <v>1697</v>
      </c>
      <c r="I932" s="22" t="s">
        <v>744</v>
      </c>
      <c r="J932" s="28" t="s">
        <v>178</v>
      </c>
      <c r="K932" s="23">
        <v>203435</v>
      </c>
    </row>
    <row r="933" spans="1:11" ht="30" customHeight="1">
      <c r="A933" s="16" t="s">
        <v>1734</v>
      </c>
      <c r="B933" s="16" t="s">
        <v>13</v>
      </c>
      <c r="C933" s="17" t="s">
        <v>1698</v>
      </c>
      <c r="D933" s="26">
        <v>41778</v>
      </c>
      <c r="E933" s="18" t="s">
        <v>739</v>
      </c>
      <c r="F933" s="19">
        <v>20140091</v>
      </c>
      <c r="G933" s="20">
        <v>41785</v>
      </c>
      <c r="H933" s="21" t="s">
        <v>1699</v>
      </c>
      <c r="I933" s="22" t="s">
        <v>1700</v>
      </c>
      <c r="J933" s="28" t="s">
        <v>1701</v>
      </c>
      <c r="K933" s="23">
        <v>9681080</v>
      </c>
    </row>
    <row r="934" spans="1:11" ht="30" customHeight="1">
      <c r="A934" s="16" t="s">
        <v>1734</v>
      </c>
      <c r="B934" s="16" t="s">
        <v>213</v>
      </c>
      <c r="C934" s="17" t="s">
        <v>1566</v>
      </c>
      <c r="D934" s="26">
        <v>41656</v>
      </c>
      <c r="E934" s="18" t="s">
        <v>70</v>
      </c>
      <c r="F934" s="19">
        <v>20140363</v>
      </c>
      <c r="G934" s="20">
        <v>41786</v>
      </c>
      <c r="H934" s="21" t="s">
        <v>1702</v>
      </c>
      <c r="I934" s="22" t="s">
        <v>855</v>
      </c>
      <c r="J934" s="28" t="s">
        <v>535</v>
      </c>
      <c r="K934" s="23">
        <v>310244</v>
      </c>
    </row>
    <row r="935" spans="1:11" ht="30" customHeight="1">
      <c r="A935" s="16" t="s">
        <v>1734</v>
      </c>
      <c r="B935" s="16" t="s">
        <v>213</v>
      </c>
      <c r="C935" s="17" t="s">
        <v>1566</v>
      </c>
      <c r="D935" s="26">
        <v>41656</v>
      </c>
      <c r="E935" s="18" t="s">
        <v>70</v>
      </c>
      <c r="F935" s="19">
        <v>20140364</v>
      </c>
      <c r="G935" s="20">
        <v>41786</v>
      </c>
      <c r="H935" s="21" t="s">
        <v>1703</v>
      </c>
      <c r="I935" s="22" t="s">
        <v>855</v>
      </c>
      <c r="J935" s="28" t="s">
        <v>535</v>
      </c>
      <c r="K935" s="23">
        <v>310244</v>
      </c>
    </row>
    <row r="936" spans="1:11" ht="30" customHeight="1">
      <c r="A936" s="16" t="s">
        <v>1734</v>
      </c>
      <c r="B936" s="16" t="s">
        <v>13</v>
      </c>
      <c r="C936" s="17" t="s">
        <v>1704</v>
      </c>
      <c r="D936" s="26">
        <v>40053</v>
      </c>
      <c r="E936" s="18" t="s">
        <v>70</v>
      </c>
      <c r="F936" s="19">
        <v>20140365</v>
      </c>
      <c r="G936" s="20">
        <v>41787</v>
      </c>
      <c r="H936" s="21" t="s">
        <v>1705</v>
      </c>
      <c r="I936" s="22" t="s">
        <v>1706</v>
      </c>
      <c r="J936" s="28" t="s">
        <v>1707</v>
      </c>
      <c r="K936" s="23">
        <v>15000</v>
      </c>
    </row>
    <row r="937" spans="1:11" ht="30" customHeight="1">
      <c r="A937" s="16" t="s">
        <v>1734</v>
      </c>
      <c r="B937" s="16" t="s">
        <v>13</v>
      </c>
      <c r="C937" s="17" t="s">
        <v>1704</v>
      </c>
      <c r="D937" s="26">
        <v>40053</v>
      </c>
      <c r="E937" s="18" t="s">
        <v>70</v>
      </c>
      <c r="F937" s="19">
        <v>20140366</v>
      </c>
      <c r="G937" s="20">
        <v>41787</v>
      </c>
      <c r="H937" s="21" t="s">
        <v>1708</v>
      </c>
      <c r="I937" s="22" t="s">
        <v>1706</v>
      </c>
      <c r="J937" s="28" t="s">
        <v>1707</v>
      </c>
      <c r="K937" s="23">
        <v>15000</v>
      </c>
    </row>
    <row r="938" spans="1:11" ht="30" customHeight="1">
      <c r="A938" s="16" t="s">
        <v>1734</v>
      </c>
      <c r="B938" s="16" t="s">
        <v>13</v>
      </c>
      <c r="C938" s="17" t="s">
        <v>1704</v>
      </c>
      <c r="D938" s="26">
        <v>40053</v>
      </c>
      <c r="E938" s="18" t="s">
        <v>70</v>
      </c>
      <c r="F938" s="19">
        <v>20140367</v>
      </c>
      <c r="G938" s="20">
        <v>41787</v>
      </c>
      <c r="H938" s="21" t="s">
        <v>1709</v>
      </c>
      <c r="I938" s="22" t="s">
        <v>1706</v>
      </c>
      <c r="J938" s="28" t="s">
        <v>1707</v>
      </c>
      <c r="K938" s="23">
        <v>15000</v>
      </c>
    </row>
    <row r="939" spans="1:11" ht="45" customHeight="1">
      <c r="A939" s="16" t="s">
        <v>1734</v>
      </c>
      <c r="B939" s="16" t="s">
        <v>11</v>
      </c>
      <c r="C939" s="17" t="s">
        <v>69</v>
      </c>
      <c r="D939" s="26" t="s">
        <v>69</v>
      </c>
      <c r="E939" s="18" t="s">
        <v>70</v>
      </c>
      <c r="F939" s="19">
        <v>20140368</v>
      </c>
      <c r="G939" s="20">
        <v>41787</v>
      </c>
      <c r="H939" s="21" t="s">
        <v>1963</v>
      </c>
      <c r="I939" s="22" t="s">
        <v>1710</v>
      </c>
      <c r="J939" s="28" t="s">
        <v>1711</v>
      </c>
      <c r="K939" s="23">
        <v>1270000</v>
      </c>
    </row>
    <row r="940" spans="1:11" ht="60" customHeight="1">
      <c r="A940" s="16" t="s">
        <v>1734</v>
      </c>
      <c r="B940" s="16" t="s">
        <v>11</v>
      </c>
      <c r="C940" s="17" t="s">
        <v>69</v>
      </c>
      <c r="D940" s="26" t="s">
        <v>69</v>
      </c>
      <c r="E940" s="18" t="s">
        <v>70</v>
      </c>
      <c r="F940" s="19">
        <v>20140369</v>
      </c>
      <c r="G940" s="20">
        <v>41787</v>
      </c>
      <c r="H940" s="21" t="s">
        <v>1962</v>
      </c>
      <c r="I940" s="22" t="s">
        <v>1614</v>
      </c>
      <c r="J940" s="28" t="s">
        <v>1615</v>
      </c>
      <c r="K940" s="23">
        <v>671160</v>
      </c>
    </row>
    <row r="941" spans="1:11" ht="30" customHeight="1">
      <c r="A941" s="16" t="s">
        <v>1734</v>
      </c>
      <c r="B941" s="16" t="s">
        <v>713</v>
      </c>
      <c r="C941" s="17" t="s">
        <v>714</v>
      </c>
      <c r="D941" s="26">
        <v>40625</v>
      </c>
      <c r="E941" s="18" t="s">
        <v>739</v>
      </c>
      <c r="F941" s="19">
        <v>20140092</v>
      </c>
      <c r="G941" s="20">
        <v>41788</v>
      </c>
      <c r="H941" s="21" t="s">
        <v>1712</v>
      </c>
      <c r="I941" s="22" t="s">
        <v>1713</v>
      </c>
      <c r="J941" s="28" t="s">
        <v>1714</v>
      </c>
      <c r="K941" s="23">
        <v>37581</v>
      </c>
    </row>
    <row r="942" spans="1:11" ht="45" customHeight="1">
      <c r="A942" s="16" t="s">
        <v>1734</v>
      </c>
      <c r="B942" s="16" t="s">
        <v>713</v>
      </c>
      <c r="C942" s="17" t="s">
        <v>714</v>
      </c>
      <c r="D942" s="26">
        <v>40625</v>
      </c>
      <c r="E942" s="18" t="s">
        <v>739</v>
      </c>
      <c r="F942" s="19">
        <v>20140098</v>
      </c>
      <c r="G942" s="20">
        <v>41788</v>
      </c>
      <c r="H942" s="21" t="s">
        <v>1715</v>
      </c>
      <c r="I942" s="22" t="s">
        <v>768</v>
      </c>
      <c r="J942" s="28" t="s">
        <v>769</v>
      </c>
      <c r="K942" s="23">
        <v>551178</v>
      </c>
    </row>
    <row r="943" spans="1:11" ht="30" customHeight="1">
      <c r="A943" s="16" t="s">
        <v>1734</v>
      </c>
      <c r="B943" s="16" t="s">
        <v>713</v>
      </c>
      <c r="C943" s="17" t="s">
        <v>714</v>
      </c>
      <c r="D943" s="26">
        <v>40625</v>
      </c>
      <c r="E943" s="18" t="s">
        <v>739</v>
      </c>
      <c r="F943" s="19">
        <v>20140094</v>
      </c>
      <c r="G943" s="20">
        <v>41788</v>
      </c>
      <c r="H943" s="21" t="s">
        <v>1716</v>
      </c>
      <c r="I943" s="22" t="s">
        <v>744</v>
      </c>
      <c r="J943" s="28" t="s">
        <v>178</v>
      </c>
      <c r="K943" s="23">
        <v>280602</v>
      </c>
    </row>
    <row r="944" spans="1:11" ht="30" customHeight="1">
      <c r="A944" s="16" t="s">
        <v>1734</v>
      </c>
      <c r="B944" s="16" t="s">
        <v>213</v>
      </c>
      <c r="C944" s="17" t="s">
        <v>1566</v>
      </c>
      <c r="D944" s="26">
        <v>41656</v>
      </c>
      <c r="E944" s="18" t="s">
        <v>70</v>
      </c>
      <c r="F944" s="19">
        <v>20140370</v>
      </c>
      <c r="G944" s="20">
        <v>41788</v>
      </c>
      <c r="H944" s="21" t="s">
        <v>1717</v>
      </c>
      <c r="I944" s="22" t="s">
        <v>855</v>
      </c>
      <c r="J944" s="28" t="s">
        <v>535</v>
      </c>
      <c r="K944" s="23">
        <v>267244</v>
      </c>
    </row>
    <row r="945" spans="1:11" ht="30" customHeight="1">
      <c r="A945" s="16" t="s">
        <v>1734</v>
      </c>
      <c r="B945" s="16" t="s">
        <v>213</v>
      </c>
      <c r="C945" s="17" t="s">
        <v>1566</v>
      </c>
      <c r="D945" s="26">
        <v>41656</v>
      </c>
      <c r="E945" s="18" t="s">
        <v>70</v>
      </c>
      <c r="F945" s="19">
        <v>20140373</v>
      </c>
      <c r="G945" s="20">
        <v>41788</v>
      </c>
      <c r="H945" s="21" t="s">
        <v>1718</v>
      </c>
      <c r="I945" s="22" t="s">
        <v>855</v>
      </c>
      <c r="J945" s="28" t="s">
        <v>535</v>
      </c>
      <c r="K945" s="23">
        <v>267244</v>
      </c>
    </row>
    <row r="946" spans="1:11" ht="30" customHeight="1">
      <c r="A946" s="16" t="s">
        <v>1734</v>
      </c>
      <c r="B946" s="16" t="s">
        <v>213</v>
      </c>
      <c r="C946" s="17" t="s">
        <v>1566</v>
      </c>
      <c r="D946" s="26">
        <v>41656</v>
      </c>
      <c r="E946" s="18" t="s">
        <v>70</v>
      </c>
      <c r="F946" s="19">
        <v>20140372</v>
      </c>
      <c r="G946" s="20">
        <v>41788</v>
      </c>
      <c r="H946" s="21" t="s">
        <v>1719</v>
      </c>
      <c r="I946" s="22" t="s">
        <v>855</v>
      </c>
      <c r="J946" s="28" t="s">
        <v>535</v>
      </c>
      <c r="K946" s="23">
        <v>272149</v>
      </c>
    </row>
    <row r="947" spans="1:11" ht="45" customHeight="1">
      <c r="A947" s="16" t="s">
        <v>1734</v>
      </c>
      <c r="B947" s="16" t="s">
        <v>13</v>
      </c>
      <c r="C947" s="17" t="s">
        <v>1720</v>
      </c>
      <c r="D947" s="26">
        <v>41786</v>
      </c>
      <c r="E947" s="18" t="s">
        <v>70</v>
      </c>
      <c r="F947" s="19">
        <v>20140371</v>
      </c>
      <c r="G947" s="20">
        <v>41788</v>
      </c>
      <c r="H947" s="21" t="s">
        <v>1954</v>
      </c>
      <c r="I947" s="22" t="s">
        <v>1721</v>
      </c>
      <c r="J947" s="28" t="s">
        <v>1722</v>
      </c>
      <c r="K947" s="23">
        <v>1435348</v>
      </c>
    </row>
    <row r="948" spans="1:11" ht="45">
      <c r="A948" s="16" t="s">
        <v>1734</v>
      </c>
      <c r="B948" s="16" t="s">
        <v>11</v>
      </c>
      <c r="C948" s="17" t="s">
        <v>69</v>
      </c>
      <c r="D948" s="26" t="s">
        <v>69</v>
      </c>
      <c r="E948" s="18" t="s">
        <v>739</v>
      </c>
      <c r="F948" s="19">
        <v>20140095</v>
      </c>
      <c r="G948" s="20">
        <v>41788</v>
      </c>
      <c r="H948" s="21" t="s">
        <v>1961</v>
      </c>
      <c r="I948" s="22" t="s">
        <v>1657</v>
      </c>
      <c r="J948" s="28" t="s">
        <v>1658</v>
      </c>
      <c r="K948" s="23">
        <v>133875</v>
      </c>
    </row>
    <row r="949" spans="1:11" ht="30" customHeight="1">
      <c r="A949" s="16" t="s">
        <v>1734</v>
      </c>
      <c r="B949" s="16" t="s">
        <v>713</v>
      </c>
      <c r="C949" s="17" t="s">
        <v>714</v>
      </c>
      <c r="D949" s="26">
        <v>40625</v>
      </c>
      <c r="E949" s="18" t="s">
        <v>739</v>
      </c>
      <c r="F949" s="19">
        <v>20140096</v>
      </c>
      <c r="G949" s="20">
        <v>41788</v>
      </c>
      <c r="H949" s="21" t="s">
        <v>1723</v>
      </c>
      <c r="I949" s="22" t="s">
        <v>1724</v>
      </c>
      <c r="J949" s="28" t="s">
        <v>1725</v>
      </c>
      <c r="K949" s="23">
        <v>33773</v>
      </c>
    </row>
    <row r="950" spans="1:11" ht="45" customHeight="1">
      <c r="A950" s="16" t="s">
        <v>1734</v>
      </c>
      <c r="B950" s="16" t="s">
        <v>713</v>
      </c>
      <c r="C950" s="17" t="s">
        <v>714</v>
      </c>
      <c r="D950" s="26">
        <v>40625</v>
      </c>
      <c r="E950" s="18" t="s">
        <v>739</v>
      </c>
      <c r="F950" s="19">
        <v>20140098</v>
      </c>
      <c r="G950" s="20">
        <v>41788</v>
      </c>
      <c r="H950" s="21" t="s">
        <v>1726</v>
      </c>
      <c r="I950" s="22" t="s">
        <v>744</v>
      </c>
      <c r="J950" s="28" t="s">
        <v>178</v>
      </c>
      <c r="K950" s="23">
        <v>48158</v>
      </c>
    </row>
    <row r="951" spans="1:11" ht="45" customHeight="1">
      <c r="A951" s="16" t="s">
        <v>1734</v>
      </c>
      <c r="B951" s="16" t="s">
        <v>713</v>
      </c>
      <c r="C951" s="17" t="s">
        <v>714</v>
      </c>
      <c r="D951" s="26">
        <v>40625</v>
      </c>
      <c r="E951" s="18" t="s">
        <v>739</v>
      </c>
      <c r="F951" s="19">
        <v>20140097</v>
      </c>
      <c r="G951" s="20">
        <v>41788</v>
      </c>
      <c r="H951" s="21" t="s">
        <v>1727</v>
      </c>
      <c r="I951" s="22" t="s">
        <v>1728</v>
      </c>
      <c r="J951" s="28" t="s">
        <v>1729</v>
      </c>
      <c r="K951" s="23">
        <v>1076712</v>
      </c>
    </row>
    <row r="952" spans="1:11" ht="30" customHeight="1">
      <c r="A952" s="16" t="s">
        <v>1734</v>
      </c>
      <c r="B952" s="16" t="s">
        <v>213</v>
      </c>
      <c r="C952" s="17" t="s">
        <v>1566</v>
      </c>
      <c r="D952" s="26">
        <v>41656</v>
      </c>
      <c r="E952" s="18" t="s">
        <v>70</v>
      </c>
      <c r="F952" s="19">
        <v>20140374</v>
      </c>
      <c r="G952" s="20">
        <v>41789</v>
      </c>
      <c r="H952" s="21" t="s">
        <v>1730</v>
      </c>
      <c r="I952" s="22" t="s">
        <v>855</v>
      </c>
      <c r="J952" s="28" t="s">
        <v>535</v>
      </c>
      <c r="K952" s="23">
        <v>24978</v>
      </c>
    </row>
    <row r="953" spans="1:11" ht="120" customHeight="1">
      <c r="A953" s="16" t="s">
        <v>1734</v>
      </c>
      <c r="B953" s="16" t="s">
        <v>1609</v>
      </c>
      <c r="C953" s="17" t="s">
        <v>1610</v>
      </c>
      <c r="D953" s="26">
        <v>41750</v>
      </c>
      <c r="E953" s="18" t="s">
        <v>70</v>
      </c>
      <c r="F953" s="19">
        <v>20140375</v>
      </c>
      <c r="G953" s="20">
        <v>41789</v>
      </c>
      <c r="H953" s="21" t="s">
        <v>1731</v>
      </c>
      <c r="I953" s="22" t="s">
        <v>1626</v>
      </c>
      <c r="J953" s="28" t="s">
        <v>1627</v>
      </c>
      <c r="K953" s="23">
        <v>5069761</v>
      </c>
    </row>
    <row r="954" spans="1:11" ht="45" customHeight="1">
      <c r="A954" s="16" t="s">
        <v>1734</v>
      </c>
      <c r="B954" s="16" t="s">
        <v>1631</v>
      </c>
      <c r="C954" s="17" t="s">
        <v>69</v>
      </c>
      <c r="D954" s="26" t="s">
        <v>69</v>
      </c>
      <c r="E954" s="18" t="s">
        <v>70</v>
      </c>
      <c r="F954" s="19">
        <v>20140379</v>
      </c>
      <c r="G954" s="20">
        <v>41789</v>
      </c>
      <c r="H954" s="21" t="s">
        <v>1955</v>
      </c>
      <c r="I954" s="22" t="s">
        <v>1732</v>
      </c>
      <c r="J954" s="28" t="s">
        <v>1733</v>
      </c>
      <c r="K954" s="23">
        <v>387420</v>
      </c>
    </row>
    <row r="955" spans="1:11" ht="90" customHeight="1">
      <c r="A955" s="16" t="s">
        <v>1734</v>
      </c>
      <c r="B955" s="16" t="s">
        <v>109</v>
      </c>
      <c r="C955" s="17" t="s">
        <v>352</v>
      </c>
      <c r="D955" s="26" t="s">
        <v>352</v>
      </c>
      <c r="E955" s="18" t="s">
        <v>1735</v>
      </c>
      <c r="F955" s="19" t="s">
        <v>1736</v>
      </c>
      <c r="G955" s="20">
        <v>41803</v>
      </c>
      <c r="H955" s="21" t="s">
        <v>1737</v>
      </c>
      <c r="I955" s="22" t="s">
        <v>1738</v>
      </c>
      <c r="J955" s="28" t="s">
        <v>1198</v>
      </c>
      <c r="K955" s="23">
        <v>5202794</v>
      </c>
    </row>
    <row r="956" spans="1:11" ht="75" customHeight="1">
      <c r="A956" s="16" t="s">
        <v>1734</v>
      </c>
      <c r="B956" s="16" t="s">
        <v>109</v>
      </c>
      <c r="C956" s="17" t="s">
        <v>352</v>
      </c>
      <c r="D956" s="26" t="s">
        <v>352</v>
      </c>
      <c r="E956" s="18" t="s">
        <v>1735</v>
      </c>
      <c r="F956" s="19" t="s">
        <v>1739</v>
      </c>
      <c r="G956" s="20">
        <v>41789</v>
      </c>
      <c r="H956" s="21" t="s">
        <v>1740</v>
      </c>
      <c r="I956" s="22" t="s">
        <v>1738</v>
      </c>
      <c r="J956" s="28" t="s">
        <v>1198</v>
      </c>
      <c r="K956" s="23">
        <v>351193</v>
      </c>
    </row>
    <row r="957" spans="1:11" ht="90" customHeight="1">
      <c r="A957" s="16" t="s">
        <v>1734</v>
      </c>
      <c r="B957" s="16" t="s">
        <v>109</v>
      </c>
      <c r="C957" s="17" t="s">
        <v>352</v>
      </c>
      <c r="D957" s="26" t="s">
        <v>352</v>
      </c>
      <c r="E957" s="18" t="s">
        <v>1735</v>
      </c>
      <c r="F957" s="19" t="s">
        <v>1741</v>
      </c>
      <c r="G957" s="20">
        <v>41794</v>
      </c>
      <c r="H957" s="21" t="s">
        <v>1742</v>
      </c>
      <c r="I957" s="22" t="s">
        <v>1457</v>
      </c>
      <c r="J957" s="28" t="s">
        <v>1279</v>
      </c>
      <c r="K957" s="23">
        <v>397261</v>
      </c>
    </row>
    <row r="958" spans="1:11" ht="45" customHeight="1">
      <c r="A958" s="16" t="s">
        <v>1734</v>
      </c>
      <c r="B958" s="16" t="s">
        <v>109</v>
      </c>
      <c r="C958" s="17" t="s">
        <v>352</v>
      </c>
      <c r="D958" s="26" t="s">
        <v>352</v>
      </c>
      <c r="E958" s="18" t="s">
        <v>1743</v>
      </c>
      <c r="F958" s="19" t="s">
        <v>1744</v>
      </c>
      <c r="G958" s="20">
        <v>41791</v>
      </c>
      <c r="H958" s="21" t="s">
        <v>1745</v>
      </c>
      <c r="I958" s="22" t="s">
        <v>1119</v>
      </c>
      <c r="J958" s="28" t="s">
        <v>123</v>
      </c>
      <c r="K958" s="23">
        <v>42435</v>
      </c>
    </row>
    <row r="959" spans="1:11" ht="75" customHeight="1">
      <c r="A959" s="16" t="s">
        <v>1734</v>
      </c>
      <c r="B959" s="16" t="s">
        <v>13</v>
      </c>
      <c r="C959" s="17" t="s">
        <v>1746</v>
      </c>
      <c r="D959" s="26">
        <v>41772</v>
      </c>
      <c r="E959" s="18" t="s">
        <v>504</v>
      </c>
      <c r="F959" s="19" t="s">
        <v>1305</v>
      </c>
      <c r="G959" s="20" t="s">
        <v>1305</v>
      </c>
      <c r="H959" s="21" t="s">
        <v>1951</v>
      </c>
      <c r="I959" s="22" t="s">
        <v>1747</v>
      </c>
      <c r="J959" s="28" t="s">
        <v>1343</v>
      </c>
      <c r="K959" s="23" t="s">
        <v>1748</v>
      </c>
    </row>
    <row r="960" spans="1:11" ht="30" customHeight="1">
      <c r="A960" s="16" t="s">
        <v>1734</v>
      </c>
      <c r="B960" s="16" t="s">
        <v>1949</v>
      </c>
      <c r="C960" s="17" t="s">
        <v>1749</v>
      </c>
      <c r="D960" s="26">
        <v>41778</v>
      </c>
      <c r="E960" s="18" t="s">
        <v>504</v>
      </c>
      <c r="F960" s="19" t="s">
        <v>1305</v>
      </c>
      <c r="G960" s="20" t="s">
        <v>1305</v>
      </c>
      <c r="H960" s="21" t="s">
        <v>1950</v>
      </c>
      <c r="I960" s="22" t="s">
        <v>1750</v>
      </c>
      <c r="J960" s="28" t="s">
        <v>1751</v>
      </c>
      <c r="K960" s="23" t="s">
        <v>1752</v>
      </c>
    </row>
    <row r="961" spans="1:11" ht="45" customHeight="1">
      <c r="A961" s="16" t="s">
        <v>1734</v>
      </c>
      <c r="B961" s="16" t="s">
        <v>13</v>
      </c>
      <c r="C961" s="17" t="s">
        <v>1753</v>
      </c>
      <c r="D961" s="26">
        <v>41778</v>
      </c>
      <c r="E961" s="18" t="s">
        <v>504</v>
      </c>
      <c r="F961" s="19" t="s">
        <v>1305</v>
      </c>
      <c r="G961" s="20" t="s">
        <v>1305</v>
      </c>
      <c r="H961" s="21" t="s">
        <v>1952</v>
      </c>
      <c r="I961" s="22" t="s">
        <v>1754</v>
      </c>
      <c r="J961" s="28" t="s">
        <v>1755</v>
      </c>
      <c r="K961" s="23">
        <v>45000000</v>
      </c>
    </row>
    <row r="962" spans="1:11" ht="45">
      <c r="A962" s="16" t="s">
        <v>1756</v>
      </c>
      <c r="B962" s="13" t="s">
        <v>68</v>
      </c>
      <c r="C962" s="17" t="s">
        <v>352</v>
      </c>
      <c r="D962" s="26" t="s">
        <v>69</v>
      </c>
      <c r="E962" s="18" t="s">
        <v>70</v>
      </c>
      <c r="F962" s="19">
        <v>20140073</v>
      </c>
      <c r="G962" s="20">
        <v>41767</v>
      </c>
      <c r="H962" s="21" t="s">
        <v>1757</v>
      </c>
      <c r="I962" s="22" t="s">
        <v>1758</v>
      </c>
      <c r="J962" s="28" t="s">
        <v>1759</v>
      </c>
      <c r="K962" s="23">
        <v>137766</v>
      </c>
    </row>
    <row r="963" spans="1:11" ht="45">
      <c r="A963" s="16" t="s">
        <v>1756</v>
      </c>
      <c r="B963" s="13" t="s">
        <v>68</v>
      </c>
      <c r="C963" s="17" t="s">
        <v>352</v>
      </c>
      <c r="D963" s="26" t="s">
        <v>69</v>
      </c>
      <c r="E963" s="18" t="s">
        <v>70</v>
      </c>
      <c r="F963" s="19">
        <v>20140074</v>
      </c>
      <c r="G963" s="20">
        <v>41767</v>
      </c>
      <c r="H963" s="21" t="s">
        <v>1760</v>
      </c>
      <c r="I963" s="22" t="s">
        <v>1758</v>
      </c>
      <c r="J963" s="28" t="s">
        <v>1759</v>
      </c>
      <c r="K963" s="23">
        <v>56740</v>
      </c>
    </row>
    <row r="964" spans="1:11" ht="30" customHeight="1">
      <c r="A964" s="16" t="s">
        <v>1756</v>
      </c>
      <c r="B964" s="16" t="s">
        <v>13</v>
      </c>
      <c r="C964" s="17" t="s">
        <v>352</v>
      </c>
      <c r="D964" s="26" t="s">
        <v>69</v>
      </c>
      <c r="E964" s="18" t="s">
        <v>70</v>
      </c>
      <c r="F964" s="19">
        <v>20140075</v>
      </c>
      <c r="G964" s="20">
        <v>41767</v>
      </c>
      <c r="H964" s="21" t="s">
        <v>1761</v>
      </c>
      <c r="I964" s="22" t="s">
        <v>1762</v>
      </c>
      <c r="J964" s="28" t="s">
        <v>1763</v>
      </c>
      <c r="K964" s="23">
        <v>95068</v>
      </c>
    </row>
    <row r="965" spans="1:11" ht="30" customHeight="1">
      <c r="A965" s="16" t="s">
        <v>1756</v>
      </c>
      <c r="B965" s="16" t="s">
        <v>11</v>
      </c>
      <c r="C965" s="17" t="s">
        <v>352</v>
      </c>
      <c r="D965" s="26" t="s">
        <v>69</v>
      </c>
      <c r="E965" s="18" t="s">
        <v>739</v>
      </c>
      <c r="F965" s="19">
        <v>20140048</v>
      </c>
      <c r="G965" s="20">
        <v>41767</v>
      </c>
      <c r="H965" s="21" t="s">
        <v>1764</v>
      </c>
      <c r="I965" s="22" t="s">
        <v>1765</v>
      </c>
      <c r="J965" s="28" t="s">
        <v>1766</v>
      </c>
      <c r="K965" s="23">
        <v>97800</v>
      </c>
    </row>
    <row r="966" spans="1:11" ht="30" customHeight="1">
      <c r="A966" s="16" t="s">
        <v>1756</v>
      </c>
      <c r="B966" s="16" t="s">
        <v>11</v>
      </c>
      <c r="C966" s="17" t="s">
        <v>352</v>
      </c>
      <c r="D966" s="26" t="s">
        <v>69</v>
      </c>
      <c r="E966" s="18" t="s">
        <v>70</v>
      </c>
      <c r="F966" s="19">
        <v>20140049</v>
      </c>
      <c r="G966" s="20">
        <v>41767</v>
      </c>
      <c r="H966" s="21" t="s">
        <v>1767</v>
      </c>
      <c r="I966" s="22" t="s">
        <v>1768</v>
      </c>
      <c r="J966" s="28" t="s">
        <v>1769</v>
      </c>
      <c r="K966" s="23">
        <v>120000</v>
      </c>
    </row>
    <row r="967" spans="1:11" ht="30" customHeight="1">
      <c r="A967" s="16" t="s">
        <v>1756</v>
      </c>
      <c r="B967" s="16" t="s">
        <v>13</v>
      </c>
      <c r="C967" s="17" t="s">
        <v>1770</v>
      </c>
      <c r="D967" s="26">
        <v>41746</v>
      </c>
      <c r="E967" s="18" t="s">
        <v>70</v>
      </c>
      <c r="F967" s="19">
        <v>20140076</v>
      </c>
      <c r="G967" s="20">
        <v>41767</v>
      </c>
      <c r="H967" s="21" t="s">
        <v>1771</v>
      </c>
      <c r="I967" s="22" t="s">
        <v>1772</v>
      </c>
      <c r="J967" s="28" t="s">
        <v>1773</v>
      </c>
      <c r="K967" s="23">
        <v>98770</v>
      </c>
    </row>
    <row r="968" spans="1:11" ht="45">
      <c r="A968" s="16" t="s">
        <v>1756</v>
      </c>
      <c r="B968" s="13" t="s">
        <v>68</v>
      </c>
      <c r="C968" s="17" t="s">
        <v>352</v>
      </c>
      <c r="D968" s="26" t="s">
        <v>69</v>
      </c>
      <c r="E968" s="18" t="s">
        <v>70</v>
      </c>
      <c r="F968" s="19">
        <v>20140077</v>
      </c>
      <c r="G968" s="20">
        <v>41767</v>
      </c>
      <c r="H968" s="21" t="s">
        <v>1774</v>
      </c>
      <c r="I968" s="22" t="s">
        <v>1758</v>
      </c>
      <c r="J968" s="28" t="s">
        <v>1759</v>
      </c>
      <c r="K968" s="23">
        <v>125886</v>
      </c>
    </row>
    <row r="969" spans="1:11" ht="45">
      <c r="A969" s="16" t="s">
        <v>1756</v>
      </c>
      <c r="B969" s="13" t="s">
        <v>68</v>
      </c>
      <c r="C969" s="17" t="s">
        <v>352</v>
      </c>
      <c r="D969" s="26" t="s">
        <v>69</v>
      </c>
      <c r="E969" s="18" t="s">
        <v>70</v>
      </c>
      <c r="F969" s="19">
        <v>20140078</v>
      </c>
      <c r="G969" s="20">
        <v>41771</v>
      </c>
      <c r="H969" s="21" t="s">
        <v>1775</v>
      </c>
      <c r="I969" s="22" t="s">
        <v>1758</v>
      </c>
      <c r="J969" s="28" t="s">
        <v>1759</v>
      </c>
      <c r="K969" s="23">
        <v>177396</v>
      </c>
    </row>
    <row r="970" spans="1:11" ht="45">
      <c r="A970" s="16" t="s">
        <v>1756</v>
      </c>
      <c r="B970" s="13" t="s">
        <v>68</v>
      </c>
      <c r="C970" s="17" t="s">
        <v>352</v>
      </c>
      <c r="D970" s="26" t="s">
        <v>69</v>
      </c>
      <c r="E970" s="18" t="s">
        <v>70</v>
      </c>
      <c r="F970" s="19">
        <v>20140079</v>
      </c>
      <c r="G970" s="20">
        <v>41771</v>
      </c>
      <c r="H970" s="21" t="s">
        <v>1776</v>
      </c>
      <c r="I970" s="22" t="s">
        <v>1758</v>
      </c>
      <c r="J970" s="28" t="s">
        <v>1759</v>
      </c>
      <c r="K970" s="23">
        <v>171236</v>
      </c>
    </row>
    <row r="971" spans="1:11" ht="45">
      <c r="A971" s="16" t="s">
        <v>1756</v>
      </c>
      <c r="B971" s="13" t="s">
        <v>68</v>
      </c>
      <c r="C971" s="17" t="s">
        <v>352</v>
      </c>
      <c r="D971" s="26" t="s">
        <v>69</v>
      </c>
      <c r="E971" s="18" t="s">
        <v>70</v>
      </c>
      <c r="F971" s="19">
        <v>20140080</v>
      </c>
      <c r="G971" s="20">
        <v>41771</v>
      </c>
      <c r="H971" s="21" t="s">
        <v>1777</v>
      </c>
      <c r="I971" s="22" t="s">
        <v>1758</v>
      </c>
      <c r="J971" s="28" t="s">
        <v>1759</v>
      </c>
      <c r="K971" s="23">
        <v>143926</v>
      </c>
    </row>
    <row r="972" spans="1:11" ht="45">
      <c r="A972" s="16" t="s">
        <v>1756</v>
      </c>
      <c r="B972" s="13" t="s">
        <v>68</v>
      </c>
      <c r="C972" s="17" t="s">
        <v>352</v>
      </c>
      <c r="D972" s="26" t="s">
        <v>69</v>
      </c>
      <c r="E972" s="18" t="s">
        <v>70</v>
      </c>
      <c r="F972" s="19">
        <v>20140081</v>
      </c>
      <c r="G972" s="20">
        <v>41771</v>
      </c>
      <c r="H972" s="21" t="s">
        <v>1778</v>
      </c>
      <c r="I972" s="22" t="s">
        <v>1758</v>
      </c>
      <c r="J972" s="28" t="s">
        <v>1759</v>
      </c>
      <c r="K972" s="23">
        <v>143926</v>
      </c>
    </row>
    <row r="973" spans="1:11" ht="30" customHeight="1">
      <c r="A973" s="16" t="s">
        <v>1756</v>
      </c>
      <c r="B973" s="13" t="s">
        <v>68</v>
      </c>
      <c r="C973" s="17" t="s">
        <v>352</v>
      </c>
      <c r="D973" s="26" t="s">
        <v>69</v>
      </c>
      <c r="E973" s="18" t="s">
        <v>70</v>
      </c>
      <c r="F973" s="19">
        <v>20140050</v>
      </c>
      <c r="G973" s="20">
        <v>41771</v>
      </c>
      <c r="H973" s="21" t="s">
        <v>1779</v>
      </c>
      <c r="I973" s="22" t="s">
        <v>1758</v>
      </c>
      <c r="J973" s="28" t="s">
        <v>1759</v>
      </c>
      <c r="K973" s="23">
        <v>131606</v>
      </c>
    </row>
    <row r="974" spans="1:11" ht="45">
      <c r="A974" s="16" t="s">
        <v>1756</v>
      </c>
      <c r="B974" s="13" t="s">
        <v>68</v>
      </c>
      <c r="C974" s="17" t="s">
        <v>352</v>
      </c>
      <c r="D974" s="26" t="s">
        <v>69</v>
      </c>
      <c r="E974" s="18" t="s">
        <v>70</v>
      </c>
      <c r="F974" s="19">
        <v>20140082</v>
      </c>
      <c r="G974" s="20">
        <v>41773</v>
      </c>
      <c r="H974" s="21" t="s">
        <v>1780</v>
      </c>
      <c r="I974" s="22" t="s">
        <v>1781</v>
      </c>
      <c r="J974" s="28" t="s">
        <v>1782</v>
      </c>
      <c r="K974" s="23">
        <v>123566</v>
      </c>
    </row>
    <row r="975" spans="1:11" ht="30" customHeight="1">
      <c r="A975" s="16" t="s">
        <v>1756</v>
      </c>
      <c r="B975" s="16" t="s">
        <v>13</v>
      </c>
      <c r="C975" s="17" t="s">
        <v>352</v>
      </c>
      <c r="D975" s="26" t="s">
        <v>69</v>
      </c>
      <c r="E975" s="18" t="s">
        <v>739</v>
      </c>
      <c r="F975" s="19">
        <v>20140051</v>
      </c>
      <c r="G975" s="20">
        <v>41775</v>
      </c>
      <c r="H975" s="21" t="s">
        <v>1783</v>
      </c>
      <c r="I975" s="22" t="s">
        <v>1784</v>
      </c>
      <c r="J975" s="28" t="s">
        <v>1785</v>
      </c>
      <c r="K975" s="23">
        <v>1082146</v>
      </c>
    </row>
    <row r="976" spans="1:11" ht="30" customHeight="1">
      <c r="A976" s="16" t="s">
        <v>1756</v>
      </c>
      <c r="B976" s="16" t="s">
        <v>13</v>
      </c>
      <c r="C976" s="17" t="s">
        <v>352</v>
      </c>
      <c r="D976" s="26" t="s">
        <v>69</v>
      </c>
      <c r="E976" s="18" t="s">
        <v>739</v>
      </c>
      <c r="F976" s="19">
        <v>20140052</v>
      </c>
      <c r="G976" s="20">
        <v>41775</v>
      </c>
      <c r="H976" s="21" t="s">
        <v>1786</v>
      </c>
      <c r="I976" s="22" t="s">
        <v>1506</v>
      </c>
      <c r="J976" s="28" t="s">
        <v>1787</v>
      </c>
      <c r="K976" s="23">
        <v>744315</v>
      </c>
    </row>
    <row r="977" spans="1:11" ht="30" customHeight="1">
      <c r="A977" s="16" t="s">
        <v>1756</v>
      </c>
      <c r="B977" s="16" t="s">
        <v>13</v>
      </c>
      <c r="C977" s="17" t="s">
        <v>352</v>
      </c>
      <c r="D977" s="26" t="s">
        <v>69</v>
      </c>
      <c r="E977" s="18" t="s">
        <v>739</v>
      </c>
      <c r="F977" s="19">
        <v>20140053</v>
      </c>
      <c r="G977" s="20">
        <v>41775</v>
      </c>
      <c r="H977" s="21" t="s">
        <v>1783</v>
      </c>
      <c r="I977" s="22" t="s">
        <v>1788</v>
      </c>
      <c r="J977" s="28" t="s">
        <v>1789</v>
      </c>
      <c r="K977" s="23">
        <v>559605</v>
      </c>
    </row>
    <row r="978" spans="1:11" ht="45">
      <c r="A978" s="16" t="s">
        <v>1756</v>
      </c>
      <c r="B978" s="13" t="s">
        <v>68</v>
      </c>
      <c r="C978" s="17" t="s">
        <v>352</v>
      </c>
      <c r="D978" s="26" t="s">
        <v>69</v>
      </c>
      <c r="E978" s="18" t="s">
        <v>70</v>
      </c>
      <c r="F978" s="19">
        <v>20140083</v>
      </c>
      <c r="G978" s="20">
        <v>41779</v>
      </c>
      <c r="H978" s="21" t="s">
        <v>1790</v>
      </c>
      <c r="I978" s="22" t="s">
        <v>1758</v>
      </c>
      <c r="J978" s="28" t="s">
        <v>1759</v>
      </c>
      <c r="K978" s="23">
        <v>241702</v>
      </c>
    </row>
    <row r="979" spans="1:11" ht="30" customHeight="1">
      <c r="A979" s="16" t="s">
        <v>1756</v>
      </c>
      <c r="B979" s="16" t="s">
        <v>13</v>
      </c>
      <c r="C979" s="17" t="s">
        <v>1791</v>
      </c>
      <c r="D979" s="26">
        <v>41746</v>
      </c>
      <c r="E979" s="18" t="s">
        <v>70</v>
      </c>
      <c r="F979" s="19">
        <v>20140084</v>
      </c>
      <c r="G979" s="20">
        <v>41779</v>
      </c>
      <c r="H979" s="21" t="s">
        <v>1792</v>
      </c>
      <c r="I979" s="22" t="s">
        <v>1793</v>
      </c>
      <c r="J979" s="28" t="s">
        <v>1794</v>
      </c>
      <c r="K979" s="23">
        <v>132000</v>
      </c>
    </row>
    <row r="980" spans="1:11" ht="30" customHeight="1">
      <c r="A980" s="16" t="s">
        <v>1756</v>
      </c>
      <c r="B980" s="16" t="s">
        <v>11</v>
      </c>
      <c r="C980" s="17" t="s">
        <v>352</v>
      </c>
      <c r="D980" s="26" t="s">
        <v>69</v>
      </c>
      <c r="E980" s="18" t="s">
        <v>70</v>
      </c>
      <c r="F980" s="19">
        <v>20140085</v>
      </c>
      <c r="G980" s="20">
        <v>41785</v>
      </c>
      <c r="H980" s="21" t="s">
        <v>1795</v>
      </c>
      <c r="I980" s="22" t="s">
        <v>1796</v>
      </c>
      <c r="J980" s="28" t="s">
        <v>1797</v>
      </c>
      <c r="K980" s="23">
        <v>95200</v>
      </c>
    </row>
    <row r="981" spans="1:11" ht="30" customHeight="1">
      <c r="A981" s="16" t="s">
        <v>1756</v>
      </c>
      <c r="B981" s="16" t="s">
        <v>13</v>
      </c>
      <c r="C981" s="17" t="s">
        <v>352</v>
      </c>
      <c r="D981" s="26" t="s">
        <v>69</v>
      </c>
      <c r="E981" s="18" t="s">
        <v>70</v>
      </c>
      <c r="F981" s="19">
        <v>20140086</v>
      </c>
      <c r="G981" s="20">
        <v>41785</v>
      </c>
      <c r="H981" s="21" t="s">
        <v>1798</v>
      </c>
      <c r="I981" s="22" t="s">
        <v>1799</v>
      </c>
      <c r="J981" s="28" t="s">
        <v>1800</v>
      </c>
      <c r="K981" s="23">
        <v>564628</v>
      </c>
    </row>
    <row r="982" spans="1:11" ht="30" customHeight="1">
      <c r="A982" s="16" t="s">
        <v>1756</v>
      </c>
      <c r="B982" s="16" t="s">
        <v>13</v>
      </c>
      <c r="C982" s="17" t="s">
        <v>352</v>
      </c>
      <c r="D982" s="26" t="s">
        <v>69</v>
      </c>
      <c r="E982" s="18" t="s">
        <v>70</v>
      </c>
      <c r="F982" s="19">
        <v>20140087</v>
      </c>
      <c r="G982" s="20">
        <v>41785</v>
      </c>
      <c r="H982" s="21" t="s">
        <v>1801</v>
      </c>
      <c r="I982" s="22" t="s">
        <v>1802</v>
      </c>
      <c r="J982" s="28" t="s">
        <v>1803</v>
      </c>
      <c r="K982" s="23">
        <v>191257</v>
      </c>
    </row>
    <row r="983" spans="1:11" ht="30" customHeight="1">
      <c r="A983" s="16" t="s">
        <v>1756</v>
      </c>
      <c r="B983" s="16" t="s">
        <v>11</v>
      </c>
      <c r="C983" s="17" t="s">
        <v>352</v>
      </c>
      <c r="D983" s="26" t="s">
        <v>69</v>
      </c>
      <c r="E983" s="18" t="s">
        <v>70</v>
      </c>
      <c r="F983" s="19">
        <v>20140088</v>
      </c>
      <c r="G983" s="20">
        <v>41785</v>
      </c>
      <c r="H983" s="21" t="s">
        <v>1804</v>
      </c>
      <c r="I983" s="22" t="s">
        <v>1805</v>
      </c>
      <c r="J983" s="28" t="s">
        <v>1806</v>
      </c>
      <c r="K983" s="23">
        <v>71629</v>
      </c>
    </row>
    <row r="984" spans="1:11" ht="45">
      <c r="A984" s="16" t="s">
        <v>1756</v>
      </c>
      <c r="B984" s="13" t="s">
        <v>68</v>
      </c>
      <c r="C984" s="17" t="s">
        <v>352</v>
      </c>
      <c r="D984" s="26" t="s">
        <v>69</v>
      </c>
      <c r="E984" s="18" t="s">
        <v>70</v>
      </c>
      <c r="F984" s="19">
        <v>20140089</v>
      </c>
      <c r="G984" s="20">
        <v>41785</v>
      </c>
      <c r="H984" s="21" t="s">
        <v>1807</v>
      </c>
      <c r="I984" s="22" t="s">
        <v>1758</v>
      </c>
      <c r="J984" s="28" t="s">
        <v>1759</v>
      </c>
      <c r="K984" s="23">
        <v>105206</v>
      </c>
    </row>
    <row r="985" spans="1:11" ht="30" customHeight="1">
      <c r="A985" s="16" t="s">
        <v>1756</v>
      </c>
      <c r="B985" s="16" t="s">
        <v>11</v>
      </c>
      <c r="C985" s="17" t="s">
        <v>352</v>
      </c>
      <c r="D985" s="26" t="s">
        <v>69</v>
      </c>
      <c r="E985" s="18" t="s">
        <v>70</v>
      </c>
      <c r="F985" s="19">
        <v>20140090</v>
      </c>
      <c r="G985" s="20">
        <v>41785</v>
      </c>
      <c r="H985" s="21" t="s">
        <v>1795</v>
      </c>
      <c r="I985" s="22" t="s">
        <v>1808</v>
      </c>
      <c r="J985" s="28" t="s">
        <v>1809</v>
      </c>
      <c r="K985" s="23">
        <v>60000</v>
      </c>
    </row>
    <row r="986" spans="1:11" ht="30" customHeight="1">
      <c r="A986" s="16" t="s">
        <v>1756</v>
      </c>
      <c r="B986" s="16" t="s">
        <v>13</v>
      </c>
      <c r="C986" s="17" t="s">
        <v>1810</v>
      </c>
      <c r="D986" s="26">
        <v>41736</v>
      </c>
      <c r="E986" s="18" t="s">
        <v>70</v>
      </c>
      <c r="F986" s="19">
        <v>20140091</v>
      </c>
      <c r="G986" s="20">
        <v>41785</v>
      </c>
      <c r="H986" s="21" t="s">
        <v>1811</v>
      </c>
      <c r="I986" s="22" t="s">
        <v>1796</v>
      </c>
      <c r="J986" s="28" t="s">
        <v>1797</v>
      </c>
      <c r="K986" s="23">
        <v>613888</v>
      </c>
    </row>
    <row r="987" spans="1:11" ht="45">
      <c r="A987" s="16" t="s">
        <v>1756</v>
      </c>
      <c r="B987" s="13" t="s">
        <v>68</v>
      </c>
      <c r="C987" s="17" t="s">
        <v>352</v>
      </c>
      <c r="D987" s="26" t="s">
        <v>69</v>
      </c>
      <c r="E987" s="18" t="s">
        <v>70</v>
      </c>
      <c r="F987" s="19">
        <v>20140092</v>
      </c>
      <c r="G987" s="20">
        <v>41789</v>
      </c>
      <c r="H987" s="21" t="s">
        <v>1812</v>
      </c>
      <c r="I987" s="22" t="s">
        <v>1799</v>
      </c>
      <c r="J987" s="28" t="s">
        <v>1800</v>
      </c>
      <c r="K987" s="23">
        <v>922724</v>
      </c>
    </row>
    <row r="988" spans="1:11" ht="45">
      <c r="A988" s="16" t="s">
        <v>1756</v>
      </c>
      <c r="B988" s="13" t="s">
        <v>68</v>
      </c>
      <c r="C988" s="17" t="s">
        <v>352</v>
      </c>
      <c r="D988" s="26" t="s">
        <v>69</v>
      </c>
      <c r="E988" s="18" t="s">
        <v>739</v>
      </c>
      <c r="F988" s="19">
        <v>20140054</v>
      </c>
      <c r="G988" s="20">
        <v>41789</v>
      </c>
      <c r="H988" s="21" t="s">
        <v>1813</v>
      </c>
      <c r="I988" s="22" t="s">
        <v>1814</v>
      </c>
      <c r="J988" s="28" t="s">
        <v>1815</v>
      </c>
      <c r="K988" s="23">
        <v>800000</v>
      </c>
    </row>
    <row r="989" spans="1:11" ht="30" customHeight="1">
      <c r="A989" s="16" t="s">
        <v>1756</v>
      </c>
      <c r="B989" s="16" t="s">
        <v>109</v>
      </c>
      <c r="C989" s="17" t="s">
        <v>352</v>
      </c>
      <c r="D989" s="26" t="s">
        <v>69</v>
      </c>
      <c r="E989" s="18" t="s">
        <v>15</v>
      </c>
      <c r="F989" s="19" t="s">
        <v>1816</v>
      </c>
      <c r="G989" s="20">
        <v>41768</v>
      </c>
      <c r="H989" s="21" t="s">
        <v>1817</v>
      </c>
      <c r="I989" s="22" t="s">
        <v>1818</v>
      </c>
      <c r="J989" s="28" t="s">
        <v>1819</v>
      </c>
      <c r="K989" s="23">
        <v>1714400</v>
      </c>
    </row>
    <row r="990" spans="1:11" ht="30" customHeight="1">
      <c r="A990" s="16" t="s">
        <v>1756</v>
      </c>
      <c r="B990" s="16" t="s">
        <v>109</v>
      </c>
      <c r="C990" s="17" t="s">
        <v>352</v>
      </c>
      <c r="D990" s="26" t="s">
        <v>69</v>
      </c>
      <c r="E990" s="18" t="s">
        <v>15</v>
      </c>
      <c r="F990" s="19" t="s">
        <v>1816</v>
      </c>
      <c r="G990" s="20">
        <v>41768</v>
      </c>
      <c r="H990" s="21" t="s">
        <v>1820</v>
      </c>
      <c r="I990" s="22" t="s">
        <v>1821</v>
      </c>
      <c r="J990" s="28" t="s">
        <v>1822</v>
      </c>
      <c r="K990" s="23">
        <v>75268</v>
      </c>
    </row>
    <row r="991" spans="1:11" ht="30" customHeight="1">
      <c r="A991" s="16" t="s">
        <v>1756</v>
      </c>
      <c r="B991" s="16" t="s">
        <v>109</v>
      </c>
      <c r="C991" s="17" t="s">
        <v>352</v>
      </c>
      <c r="D991" s="26" t="s">
        <v>69</v>
      </c>
      <c r="E991" s="18" t="s">
        <v>15</v>
      </c>
      <c r="F991" s="19" t="s">
        <v>1816</v>
      </c>
      <c r="G991" s="20">
        <v>41773</v>
      </c>
      <c r="H991" s="21" t="s">
        <v>1823</v>
      </c>
      <c r="I991" s="22" t="s">
        <v>796</v>
      </c>
      <c r="J991" s="28" t="s">
        <v>22</v>
      </c>
      <c r="K991" s="23">
        <v>130030</v>
      </c>
    </row>
    <row r="992" spans="1:11" ht="30" customHeight="1">
      <c r="A992" s="16" t="s">
        <v>1756</v>
      </c>
      <c r="B992" s="16" t="s">
        <v>109</v>
      </c>
      <c r="C992" s="17" t="s">
        <v>352</v>
      </c>
      <c r="D992" s="26" t="s">
        <v>69</v>
      </c>
      <c r="E992" s="18" t="s">
        <v>15</v>
      </c>
      <c r="F992" s="19" t="s">
        <v>1816</v>
      </c>
      <c r="G992" s="20">
        <v>41767</v>
      </c>
      <c r="H992" s="21" t="s">
        <v>1824</v>
      </c>
      <c r="I992" s="22" t="s">
        <v>1825</v>
      </c>
      <c r="J992" s="28" t="s">
        <v>324</v>
      </c>
      <c r="K992" s="23">
        <v>28900</v>
      </c>
    </row>
    <row r="993" spans="1:11" ht="30" customHeight="1">
      <c r="A993" s="16" t="s">
        <v>1876</v>
      </c>
      <c r="B993" s="16" t="s">
        <v>109</v>
      </c>
      <c r="C993" s="17" t="s">
        <v>69</v>
      </c>
      <c r="D993" s="26" t="s">
        <v>69</v>
      </c>
      <c r="E993" s="18" t="s">
        <v>116</v>
      </c>
      <c r="F993" s="19">
        <v>3248833</v>
      </c>
      <c r="G993" s="20">
        <v>41754</v>
      </c>
      <c r="H993" s="21" t="s">
        <v>1826</v>
      </c>
      <c r="I993" s="22" t="s">
        <v>1827</v>
      </c>
      <c r="J993" s="28" t="s">
        <v>1828</v>
      </c>
      <c r="K993" s="23">
        <v>60060</v>
      </c>
    </row>
    <row r="994" spans="1:11" ht="15" customHeight="1">
      <c r="A994" s="16" t="s">
        <v>1876</v>
      </c>
      <c r="B994" s="16" t="s">
        <v>109</v>
      </c>
      <c r="C994" s="17" t="s">
        <v>69</v>
      </c>
      <c r="D994" s="26" t="s">
        <v>69</v>
      </c>
      <c r="E994" s="18" t="s">
        <v>116</v>
      </c>
      <c r="F994" s="19">
        <v>1820201</v>
      </c>
      <c r="G994" s="20">
        <v>41759</v>
      </c>
      <c r="H994" s="21" t="s">
        <v>1829</v>
      </c>
      <c r="I994" s="22" t="s">
        <v>21</v>
      </c>
      <c r="J994" s="28" t="s">
        <v>22</v>
      </c>
      <c r="K994" s="23">
        <v>629484</v>
      </c>
    </row>
    <row r="995" spans="1:11" ht="30" customHeight="1">
      <c r="A995" s="16" t="s">
        <v>1876</v>
      </c>
      <c r="B995" s="16" t="s">
        <v>109</v>
      </c>
      <c r="C995" s="17" t="s">
        <v>69</v>
      </c>
      <c r="D995" s="26" t="s">
        <v>69</v>
      </c>
      <c r="E995" s="18" t="s">
        <v>116</v>
      </c>
      <c r="F995" s="19">
        <v>10246667</v>
      </c>
      <c r="G995" s="20">
        <v>41760</v>
      </c>
      <c r="H995" s="21" t="s">
        <v>1830</v>
      </c>
      <c r="I995" s="22" t="s">
        <v>1831</v>
      </c>
      <c r="J995" s="28" t="s">
        <v>1832</v>
      </c>
      <c r="K995" s="23">
        <v>146940</v>
      </c>
    </row>
    <row r="996" spans="1:11" ht="15" customHeight="1">
      <c r="A996" s="16" t="s">
        <v>1876</v>
      </c>
      <c r="B996" s="16" t="s">
        <v>109</v>
      </c>
      <c r="C996" s="17" t="s">
        <v>69</v>
      </c>
      <c r="D996" s="26" t="s">
        <v>69</v>
      </c>
      <c r="E996" s="18" t="s">
        <v>110</v>
      </c>
      <c r="F996" s="19">
        <v>7635508</v>
      </c>
      <c r="G996" s="20">
        <v>41764</v>
      </c>
      <c r="H996" s="21" t="s">
        <v>1833</v>
      </c>
      <c r="I996" s="22" t="s">
        <v>1834</v>
      </c>
      <c r="J996" s="28" t="s">
        <v>1835</v>
      </c>
      <c r="K996" s="23">
        <v>25100</v>
      </c>
    </row>
    <row r="997" spans="1:11" ht="30" customHeight="1">
      <c r="A997" s="16" t="s">
        <v>1876</v>
      </c>
      <c r="B997" s="16" t="s">
        <v>213</v>
      </c>
      <c r="C997" s="17" t="s">
        <v>1566</v>
      </c>
      <c r="D997" s="26">
        <v>41656</v>
      </c>
      <c r="E997" s="18" t="s">
        <v>70</v>
      </c>
      <c r="F997" s="19">
        <v>20140079</v>
      </c>
      <c r="G997" s="20">
        <v>41764</v>
      </c>
      <c r="H997" s="21" t="s">
        <v>1836</v>
      </c>
      <c r="I997" s="22" t="s">
        <v>534</v>
      </c>
      <c r="J997" s="28" t="s">
        <v>535</v>
      </c>
      <c r="K997" s="23">
        <v>10139</v>
      </c>
    </row>
    <row r="998" spans="1:11" ht="30" customHeight="1">
      <c r="A998" s="16" t="s">
        <v>1876</v>
      </c>
      <c r="B998" s="16" t="s">
        <v>109</v>
      </c>
      <c r="C998" s="17" t="s">
        <v>69</v>
      </c>
      <c r="D998" s="26" t="s">
        <v>69</v>
      </c>
      <c r="E998" s="18" t="s">
        <v>116</v>
      </c>
      <c r="F998" s="19">
        <v>7218289</v>
      </c>
      <c r="G998" s="20">
        <v>41765</v>
      </c>
      <c r="H998" s="21" t="s">
        <v>1837</v>
      </c>
      <c r="I998" s="22" t="s">
        <v>658</v>
      </c>
      <c r="J998" s="28" t="s">
        <v>659</v>
      </c>
      <c r="K998" s="23">
        <v>113960</v>
      </c>
    </row>
    <row r="999" spans="1:11" ht="30" customHeight="1">
      <c r="A999" s="16" t="s">
        <v>1876</v>
      </c>
      <c r="B999" s="16" t="s">
        <v>11</v>
      </c>
      <c r="C999" s="17" t="s">
        <v>69</v>
      </c>
      <c r="D999" s="26" t="s">
        <v>69</v>
      </c>
      <c r="E999" s="18" t="s">
        <v>1838</v>
      </c>
      <c r="F999" s="19">
        <v>20140034</v>
      </c>
      <c r="G999" s="20">
        <v>41766</v>
      </c>
      <c r="H999" s="21" t="s">
        <v>1839</v>
      </c>
      <c r="I999" s="22" t="s">
        <v>1840</v>
      </c>
      <c r="J999" s="28" t="s">
        <v>1841</v>
      </c>
      <c r="K999" s="23">
        <v>19992</v>
      </c>
    </row>
    <row r="1000" spans="1:11" ht="105" customHeight="1">
      <c r="A1000" s="16" t="s">
        <v>1876</v>
      </c>
      <c r="B1000" s="16" t="s">
        <v>109</v>
      </c>
      <c r="C1000" s="17" t="s">
        <v>69</v>
      </c>
      <c r="D1000" s="26" t="s">
        <v>69</v>
      </c>
      <c r="E1000" s="18" t="s">
        <v>116</v>
      </c>
      <c r="F1000" s="19" t="s">
        <v>1842</v>
      </c>
      <c r="G1000" s="20">
        <v>41767</v>
      </c>
      <c r="H1000" s="21" t="s">
        <v>1843</v>
      </c>
      <c r="I1000" s="22" t="s">
        <v>1827</v>
      </c>
      <c r="J1000" s="28" t="s">
        <v>1828</v>
      </c>
      <c r="K1000" s="23">
        <v>555494</v>
      </c>
    </row>
    <row r="1001" spans="1:11" ht="30" customHeight="1">
      <c r="A1001" s="16" t="s">
        <v>1876</v>
      </c>
      <c r="B1001" s="16" t="s">
        <v>11</v>
      </c>
      <c r="C1001" s="17" t="s">
        <v>69</v>
      </c>
      <c r="D1001" s="26" t="s">
        <v>69</v>
      </c>
      <c r="E1001" s="18" t="s">
        <v>70</v>
      </c>
      <c r="F1001" s="19">
        <v>20140081</v>
      </c>
      <c r="G1001" s="20">
        <v>41767</v>
      </c>
      <c r="H1001" s="21" t="s">
        <v>1844</v>
      </c>
      <c r="I1001" s="22" t="s">
        <v>1845</v>
      </c>
      <c r="J1001" s="28" t="s">
        <v>1846</v>
      </c>
      <c r="K1001" s="23">
        <v>206250</v>
      </c>
    </row>
    <row r="1002" spans="1:11" ht="45" customHeight="1">
      <c r="A1002" s="16" t="s">
        <v>1876</v>
      </c>
      <c r="B1002" s="16" t="s">
        <v>204</v>
      </c>
      <c r="C1002" s="17" t="s">
        <v>69</v>
      </c>
      <c r="D1002" s="26" t="s">
        <v>69</v>
      </c>
      <c r="E1002" s="18" t="s">
        <v>1838</v>
      </c>
      <c r="F1002" s="19">
        <v>20140035</v>
      </c>
      <c r="G1002" s="20">
        <v>41767</v>
      </c>
      <c r="H1002" s="21" t="s">
        <v>1847</v>
      </c>
      <c r="I1002" s="22" t="s">
        <v>1848</v>
      </c>
      <c r="J1002" s="28" t="s">
        <v>1849</v>
      </c>
      <c r="K1002" s="23">
        <v>2439500</v>
      </c>
    </row>
    <row r="1003" spans="1:11" ht="45" customHeight="1">
      <c r="A1003" s="16" t="s">
        <v>1876</v>
      </c>
      <c r="B1003" s="16" t="s">
        <v>109</v>
      </c>
      <c r="C1003" s="17" t="s">
        <v>69</v>
      </c>
      <c r="D1003" s="26" t="s">
        <v>69</v>
      </c>
      <c r="E1003" s="18" t="s">
        <v>116</v>
      </c>
      <c r="F1003" s="19" t="s">
        <v>1850</v>
      </c>
      <c r="G1003" s="20">
        <v>41767</v>
      </c>
      <c r="H1003" s="21" t="s">
        <v>1851</v>
      </c>
      <c r="I1003" s="22" t="s">
        <v>1827</v>
      </c>
      <c r="J1003" s="28" t="s">
        <v>1828</v>
      </c>
      <c r="K1003" s="23">
        <v>198953</v>
      </c>
    </row>
    <row r="1004" spans="1:11" ht="30" customHeight="1">
      <c r="A1004" s="16" t="s">
        <v>1876</v>
      </c>
      <c r="B1004" s="16" t="s">
        <v>213</v>
      </c>
      <c r="C1004" s="17" t="s">
        <v>1566</v>
      </c>
      <c r="D1004" s="26">
        <v>41656</v>
      </c>
      <c r="E1004" s="18" t="s">
        <v>70</v>
      </c>
      <c r="F1004" s="19">
        <v>20140082</v>
      </c>
      <c r="G1004" s="20">
        <v>41768</v>
      </c>
      <c r="H1004" s="21" t="s">
        <v>1852</v>
      </c>
      <c r="I1004" s="22" t="s">
        <v>534</v>
      </c>
      <c r="J1004" s="28" t="s">
        <v>535</v>
      </c>
      <c r="K1004" s="23">
        <v>185828</v>
      </c>
    </row>
    <row r="1005" spans="1:11" ht="30" customHeight="1">
      <c r="A1005" s="16" t="s">
        <v>1876</v>
      </c>
      <c r="B1005" s="16" t="s">
        <v>109</v>
      </c>
      <c r="C1005" s="17" t="s">
        <v>69</v>
      </c>
      <c r="D1005" s="26" t="s">
        <v>69</v>
      </c>
      <c r="E1005" s="18" t="s">
        <v>116</v>
      </c>
      <c r="F1005" s="19" t="s">
        <v>1853</v>
      </c>
      <c r="G1005" s="20">
        <v>41768</v>
      </c>
      <c r="H1005" s="21" t="s">
        <v>1854</v>
      </c>
      <c r="I1005" s="22" t="s">
        <v>1827</v>
      </c>
      <c r="J1005" s="28" t="s">
        <v>1828</v>
      </c>
      <c r="K1005" s="23">
        <v>235783</v>
      </c>
    </row>
    <row r="1006" spans="1:11" ht="30" customHeight="1">
      <c r="A1006" s="16" t="s">
        <v>1876</v>
      </c>
      <c r="B1006" s="16" t="s">
        <v>213</v>
      </c>
      <c r="C1006" s="17" t="s">
        <v>1566</v>
      </c>
      <c r="D1006" s="26">
        <v>41656</v>
      </c>
      <c r="E1006" s="18" t="s">
        <v>70</v>
      </c>
      <c r="F1006" s="19">
        <v>20140083</v>
      </c>
      <c r="G1006" s="20">
        <v>41771</v>
      </c>
      <c r="H1006" s="21" t="s">
        <v>1852</v>
      </c>
      <c r="I1006" s="22" t="s">
        <v>534</v>
      </c>
      <c r="J1006" s="28" t="s">
        <v>535</v>
      </c>
      <c r="K1006" s="23">
        <v>172721</v>
      </c>
    </row>
    <row r="1007" spans="1:11" ht="30" customHeight="1">
      <c r="A1007" s="16" t="s">
        <v>1876</v>
      </c>
      <c r="B1007" s="16" t="s">
        <v>213</v>
      </c>
      <c r="C1007" s="17" t="s">
        <v>1566</v>
      </c>
      <c r="D1007" s="26">
        <v>41656</v>
      </c>
      <c r="E1007" s="18" t="s">
        <v>70</v>
      </c>
      <c r="F1007" s="19">
        <v>20140084</v>
      </c>
      <c r="G1007" s="20">
        <v>41771</v>
      </c>
      <c r="H1007" s="21" t="s">
        <v>1852</v>
      </c>
      <c r="I1007" s="22" t="s">
        <v>534</v>
      </c>
      <c r="J1007" s="28" t="s">
        <v>535</v>
      </c>
      <c r="K1007" s="23">
        <v>156221</v>
      </c>
    </row>
    <row r="1008" spans="1:11" ht="15" customHeight="1">
      <c r="A1008" s="16" t="s">
        <v>1876</v>
      </c>
      <c r="B1008" s="16" t="s">
        <v>109</v>
      </c>
      <c r="C1008" s="17" t="s">
        <v>69</v>
      </c>
      <c r="D1008" s="26" t="s">
        <v>69</v>
      </c>
      <c r="E1008" s="18" t="s">
        <v>110</v>
      </c>
      <c r="F1008" s="19">
        <v>7647414</v>
      </c>
      <c r="G1008" s="20">
        <v>41771</v>
      </c>
      <c r="H1008" s="21" t="s">
        <v>1855</v>
      </c>
      <c r="I1008" s="22" t="s">
        <v>1834</v>
      </c>
      <c r="J1008" s="28" t="s">
        <v>1835</v>
      </c>
      <c r="K1008" s="23">
        <v>77100</v>
      </c>
    </row>
    <row r="1009" spans="1:11" ht="30" customHeight="1">
      <c r="A1009" s="16" t="s">
        <v>1876</v>
      </c>
      <c r="B1009" s="16" t="s">
        <v>109</v>
      </c>
      <c r="C1009" s="17" t="s">
        <v>69</v>
      </c>
      <c r="D1009" s="26" t="s">
        <v>69</v>
      </c>
      <c r="E1009" s="18" t="s">
        <v>116</v>
      </c>
      <c r="F1009" s="19">
        <v>21113154</v>
      </c>
      <c r="G1009" s="20">
        <v>41771</v>
      </c>
      <c r="H1009" s="21" t="s">
        <v>1856</v>
      </c>
      <c r="I1009" s="22" t="s">
        <v>1827</v>
      </c>
      <c r="J1009" s="28" t="s">
        <v>1828</v>
      </c>
      <c r="K1009" s="23">
        <v>133100</v>
      </c>
    </row>
    <row r="1010" spans="1:11" ht="30" customHeight="1">
      <c r="A1010" s="16" t="s">
        <v>1876</v>
      </c>
      <c r="B1010" s="16" t="s">
        <v>109</v>
      </c>
      <c r="C1010" s="17" t="s">
        <v>69</v>
      </c>
      <c r="D1010" s="26" t="s">
        <v>69</v>
      </c>
      <c r="E1010" s="18" t="s">
        <v>116</v>
      </c>
      <c r="F1010" s="19">
        <v>7218488</v>
      </c>
      <c r="G1010" s="20">
        <v>41771</v>
      </c>
      <c r="H1010" s="21" t="s">
        <v>1857</v>
      </c>
      <c r="I1010" s="22" t="s">
        <v>658</v>
      </c>
      <c r="J1010" s="28" t="s">
        <v>659</v>
      </c>
      <c r="K1010" s="23">
        <v>73011</v>
      </c>
    </row>
    <row r="1011" spans="1:11" ht="30" customHeight="1">
      <c r="A1011" s="16" t="s">
        <v>1876</v>
      </c>
      <c r="B1011" s="16" t="s">
        <v>11</v>
      </c>
      <c r="C1011" s="17" t="s">
        <v>69</v>
      </c>
      <c r="D1011" s="26" t="s">
        <v>69</v>
      </c>
      <c r="E1011" s="18" t="s">
        <v>70</v>
      </c>
      <c r="F1011" s="19">
        <v>20140085</v>
      </c>
      <c r="G1011" s="20">
        <v>41772</v>
      </c>
      <c r="H1011" s="21" t="s">
        <v>1969</v>
      </c>
      <c r="I1011" s="22" t="s">
        <v>1858</v>
      </c>
      <c r="J1011" s="28" t="s">
        <v>1859</v>
      </c>
      <c r="K1011" s="23">
        <v>140001</v>
      </c>
    </row>
    <row r="1012" spans="1:11" ht="30" customHeight="1">
      <c r="A1012" s="16" t="s">
        <v>1876</v>
      </c>
      <c r="B1012" s="16" t="s">
        <v>213</v>
      </c>
      <c r="C1012" s="17" t="s">
        <v>1566</v>
      </c>
      <c r="D1012" s="26">
        <v>41656</v>
      </c>
      <c r="E1012" s="18" t="s">
        <v>70</v>
      </c>
      <c r="F1012" s="19">
        <v>20140086</v>
      </c>
      <c r="G1012" s="20">
        <v>41772</v>
      </c>
      <c r="H1012" s="21" t="s">
        <v>1860</v>
      </c>
      <c r="I1012" s="22" t="s">
        <v>534</v>
      </c>
      <c r="J1012" s="28" t="s">
        <v>535</v>
      </c>
      <c r="K1012" s="23">
        <v>43032</v>
      </c>
    </row>
    <row r="1013" spans="1:11" ht="30" customHeight="1">
      <c r="A1013" s="16" t="s">
        <v>1876</v>
      </c>
      <c r="B1013" s="16" t="s">
        <v>11</v>
      </c>
      <c r="C1013" s="17" t="s">
        <v>69</v>
      </c>
      <c r="D1013" s="26" t="s">
        <v>69</v>
      </c>
      <c r="E1013" s="18" t="s">
        <v>1838</v>
      </c>
      <c r="F1013" s="19">
        <v>20140036</v>
      </c>
      <c r="G1013" s="20">
        <v>41773</v>
      </c>
      <c r="H1013" s="21" t="s">
        <v>1861</v>
      </c>
      <c r="I1013" s="22" t="s">
        <v>1862</v>
      </c>
      <c r="J1013" s="28" t="s">
        <v>844</v>
      </c>
      <c r="K1013" s="23">
        <v>36069</v>
      </c>
    </row>
    <row r="1014" spans="1:11" ht="30" customHeight="1">
      <c r="A1014" s="16" t="s">
        <v>1876</v>
      </c>
      <c r="B1014" s="16" t="s">
        <v>11</v>
      </c>
      <c r="C1014" s="17" t="s">
        <v>69</v>
      </c>
      <c r="D1014" s="26" t="s">
        <v>69</v>
      </c>
      <c r="E1014" s="18" t="s">
        <v>1838</v>
      </c>
      <c r="F1014" s="19">
        <v>20140037</v>
      </c>
      <c r="G1014" s="20">
        <v>41773</v>
      </c>
      <c r="H1014" s="21" t="s">
        <v>1863</v>
      </c>
      <c r="I1014" s="22" t="s">
        <v>1862</v>
      </c>
      <c r="J1014" s="28" t="s">
        <v>844</v>
      </c>
      <c r="K1014" s="23">
        <v>6262</v>
      </c>
    </row>
    <row r="1015" spans="1:11" ht="30" customHeight="1">
      <c r="A1015" s="16" t="s">
        <v>1876</v>
      </c>
      <c r="B1015" s="16" t="s">
        <v>213</v>
      </c>
      <c r="C1015" s="17" t="s">
        <v>1566</v>
      </c>
      <c r="D1015" s="26">
        <v>41656</v>
      </c>
      <c r="E1015" s="18" t="s">
        <v>70</v>
      </c>
      <c r="F1015" s="19">
        <v>20140087</v>
      </c>
      <c r="G1015" s="20">
        <v>41773</v>
      </c>
      <c r="H1015" s="21" t="s">
        <v>1852</v>
      </c>
      <c r="I1015" s="22" t="s">
        <v>534</v>
      </c>
      <c r="J1015" s="28" t="s">
        <v>535</v>
      </c>
      <c r="K1015" s="23">
        <v>126721</v>
      </c>
    </row>
    <row r="1016" spans="1:11" ht="30" customHeight="1">
      <c r="A1016" s="16" t="s">
        <v>1876</v>
      </c>
      <c r="B1016" s="16" t="s">
        <v>213</v>
      </c>
      <c r="C1016" s="17" t="s">
        <v>1566</v>
      </c>
      <c r="D1016" s="26">
        <v>41656</v>
      </c>
      <c r="E1016" s="18" t="s">
        <v>70</v>
      </c>
      <c r="F1016" s="19">
        <v>20140088</v>
      </c>
      <c r="G1016" s="20">
        <v>41773</v>
      </c>
      <c r="H1016" s="21" t="s">
        <v>1852</v>
      </c>
      <c r="I1016" s="22" t="s">
        <v>534</v>
      </c>
      <c r="J1016" s="28" t="s">
        <v>535</v>
      </c>
      <c r="K1016" s="23">
        <v>211221</v>
      </c>
    </row>
    <row r="1017" spans="1:11" ht="30" customHeight="1">
      <c r="A1017" s="16" t="s">
        <v>1876</v>
      </c>
      <c r="B1017" s="16" t="s">
        <v>213</v>
      </c>
      <c r="C1017" s="17" t="s">
        <v>1566</v>
      </c>
      <c r="D1017" s="26">
        <v>41656</v>
      </c>
      <c r="E1017" s="18" t="s">
        <v>70</v>
      </c>
      <c r="F1017" s="19">
        <v>20140089</v>
      </c>
      <c r="G1017" s="20">
        <v>41773</v>
      </c>
      <c r="H1017" s="21" t="s">
        <v>1852</v>
      </c>
      <c r="I1017" s="22" t="s">
        <v>534</v>
      </c>
      <c r="J1017" s="28" t="s">
        <v>535</v>
      </c>
      <c r="K1017" s="23">
        <v>145221</v>
      </c>
    </row>
    <row r="1018" spans="1:11" ht="30" customHeight="1">
      <c r="A1018" s="16" t="s">
        <v>1876</v>
      </c>
      <c r="B1018" s="16" t="s">
        <v>213</v>
      </c>
      <c r="C1018" s="17" t="s">
        <v>1864</v>
      </c>
      <c r="D1018" s="26">
        <v>41183</v>
      </c>
      <c r="E1018" s="18" t="s">
        <v>70</v>
      </c>
      <c r="F1018" s="19">
        <v>20140092</v>
      </c>
      <c r="G1018" s="20">
        <v>41775</v>
      </c>
      <c r="H1018" s="21" t="s">
        <v>1865</v>
      </c>
      <c r="I1018" s="22" t="s">
        <v>1866</v>
      </c>
      <c r="J1018" s="28" t="s">
        <v>1519</v>
      </c>
      <c r="K1018" s="23">
        <v>238625</v>
      </c>
    </row>
    <row r="1019" spans="1:11" ht="30" customHeight="1">
      <c r="A1019" s="16" t="s">
        <v>1876</v>
      </c>
      <c r="B1019" s="16" t="s">
        <v>109</v>
      </c>
      <c r="C1019" s="17" t="s">
        <v>69</v>
      </c>
      <c r="D1019" s="26" t="s">
        <v>69</v>
      </c>
      <c r="E1019" s="18" t="s">
        <v>116</v>
      </c>
      <c r="F1019" s="19" t="s">
        <v>1867</v>
      </c>
      <c r="G1019" s="20">
        <v>41775</v>
      </c>
      <c r="H1019" s="21" t="s">
        <v>1868</v>
      </c>
      <c r="I1019" s="22" t="s">
        <v>1827</v>
      </c>
      <c r="J1019" s="28" t="s">
        <v>1828</v>
      </c>
      <c r="K1019" s="23">
        <v>571095</v>
      </c>
    </row>
    <row r="1020" spans="1:11" ht="30" customHeight="1">
      <c r="A1020" s="16" t="s">
        <v>1876</v>
      </c>
      <c r="B1020" s="16" t="s">
        <v>213</v>
      </c>
      <c r="C1020" s="17" t="s">
        <v>1566</v>
      </c>
      <c r="D1020" s="26">
        <v>41656</v>
      </c>
      <c r="E1020" s="18" t="s">
        <v>70</v>
      </c>
      <c r="F1020" s="19">
        <v>20140093</v>
      </c>
      <c r="G1020" s="20">
        <v>41781</v>
      </c>
      <c r="H1020" s="21" t="s">
        <v>1852</v>
      </c>
      <c r="I1020" s="22" t="s">
        <v>534</v>
      </c>
      <c r="J1020" s="28" t="s">
        <v>535</v>
      </c>
      <c r="K1020" s="23">
        <v>227131</v>
      </c>
    </row>
    <row r="1021" spans="1:11" ht="30" customHeight="1">
      <c r="A1021" s="16" t="s">
        <v>1876</v>
      </c>
      <c r="B1021" s="16" t="s">
        <v>213</v>
      </c>
      <c r="C1021" s="17" t="s">
        <v>1566</v>
      </c>
      <c r="D1021" s="26">
        <v>41656</v>
      </c>
      <c r="E1021" s="18" t="s">
        <v>70</v>
      </c>
      <c r="F1021" s="19">
        <v>20140094</v>
      </c>
      <c r="G1021" s="20">
        <v>41785</v>
      </c>
      <c r="H1021" s="21" t="s">
        <v>1852</v>
      </c>
      <c r="I1021" s="22" t="s">
        <v>534</v>
      </c>
      <c r="J1021" s="28" t="s">
        <v>535</v>
      </c>
      <c r="K1021" s="23">
        <v>117867</v>
      </c>
    </row>
    <row r="1022" spans="1:11" ht="30" customHeight="1">
      <c r="A1022" s="16" t="s">
        <v>1876</v>
      </c>
      <c r="B1022" s="16" t="s">
        <v>11</v>
      </c>
      <c r="C1022" s="17" t="s">
        <v>69</v>
      </c>
      <c r="D1022" s="26" t="s">
        <v>69</v>
      </c>
      <c r="E1022" s="18" t="s">
        <v>70</v>
      </c>
      <c r="F1022" s="19">
        <v>20140095</v>
      </c>
      <c r="G1022" s="20">
        <v>41786</v>
      </c>
      <c r="H1022" s="21" t="s">
        <v>1869</v>
      </c>
      <c r="I1022" s="22" t="s">
        <v>1870</v>
      </c>
      <c r="J1022" s="28" t="s">
        <v>1871</v>
      </c>
      <c r="K1022" s="23">
        <v>96509</v>
      </c>
    </row>
    <row r="1023" spans="1:11" ht="30" customHeight="1">
      <c r="A1023" s="16" t="s">
        <v>1876</v>
      </c>
      <c r="B1023" s="16" t="s">
        <v>11</v>
      </c>
      <c r="C1023" s="17" t="s">
        <v>69</v>
      </c>
      <c r="D1023" s="26" t="s">
        <v>69</v>
      </c>
      <c r="E1023" s="18" t="s">
        <v>1838</v>
      </c>
      <c r="F1023" s="19">
        <v>20140038</v>
      </c>
      <c r="G1023" s="20">
        <v>41786</v>
      </c>
      <c r="H1023" s="21" t="s">
        <v>1872</v>
      </c>
      <c r="I1023" s="22" t="s">
        <v>1862</v>
      </c>
      <c r="J1023" s="28" t="s">
        <v>844</v>
      </c>
      <c r="K1023" s="23">
        <v>60980</v>
      </c>
    </row>
    <row r="1024" spans="1:11" ht="30" customHeight="1">
      <c r="A1024" s="16" t="s">
        <v>1876</v>
      </c>
      <c r="B1024" s="16" t="s">
        <v>213</v>
      </c>
      <c r="C1024" s="17" t="s">
        <v>1566</v>
      </c>
      <c r="D1024" s="26">
        <v>41656</v>
      </c>
      <c r="E1024" s="18" t="s">
        <v>70</v>
      </c>
      <c r="F1024" s="19">
        <v>20140096</v>
      </c>
      <c r="G1024" s="20">
        <v>41786</v>
      </c>
      <c r="H1024" s="21" t="s">
        <v>1852</v>
      </c>
      <c r="I1024" s="22" t="s">
        <v>534</v>
      </c>
      <c r="J1024" s="28" t="s">
        <v>535</v>
      </c>
      <c r="K1024" s="23">
        <v>168367</v>
      </c>
    </row>
    <row r="1025" spans="1:11" ht="30" customHeight="1">
      <c r="A1025" s="16" t="s">
        <v>1876</v>
      </c>
      <c r="B1025" s="16" t="s">
        <v>213</v>
      </c>
      <c r="C1025" s="17" t="s">
        <v>1566</v>
      </c>
      <c r="D1025" s="26">
        <v>41656</v>
      </c>
      <c r="E1025" s="18" t="s">
        <v>70</v>
      </c>
      <c r="F1025" s="19">
        <v>20140097</v>
      </c>
      <c r="G1025" s="20">
        <v>41786</v>
      </c>
      <c r="H1025" s="21" t="s">
        <v>1873</v>
      </c>
      <c r="I1025" s="22" t="s">
        <v>534</v>
      </c>
      <c r="J1025" s="28" t="s">
        <v>535</v>
      </c>
      <c r="K1025" s="23">
        <v>24978</v>
      </c>
    </row>
    <row r="1026" spans="1:11" ht="30" customHeight="1">
      <c r="A1026" s="16" t="s">
        <v>1876</v>
      </c>
      <c r="B1026" s="16" t="s">
        <v>213</v>
      </c>
      <c r="C1026" s="17" t="s">
        <v>1566</v>
      </c>
      <c r="D1026" s="26">
        <v>41656</v>
      </c>
      <c r="E1026" s="18" t="s">
        <v>70</v>
      </c>
      <c r="F1026" s="19">
        <v>20140098</v>
      </c>
      <c r="G1026" s="20">
        <v>41786</v>
      </c>
      <c r="H1026" s="21" t="s">
        <v>1852</v>
      </c>
      <c r="I1026" s="22" t="s">
        <v>534</v>
      </c>
      <c r="J1026" s="28" t="s">
        <v>535</v>
      </c>
      <c r="K1026" s="23">
        <v>82467</v>
      </c>
    </row>
    <row r="1027" spans="1:11" ht="30" customHeight="1">
      <c r="A1027" s="16" t="s">
        <v>1876</v>
      </c>
      <c r="B1027" s="16" t="s">
        <v>11</v>
      </c>
      <c r="C1027" s="17" t="s">
        <v>69</v>
      </c>
      <c r="D1027" s="26" t="s">
        <v>69</v>
      </c>
      <c r="E1027" s="18" t="s">
        <v>1838</v>
      </c>
      <c r="F1027" s="19">
        <v>20140039</v>
      </c>
      <c r="G1027" s="20">
        <v>41786</v>
      </c>
      <c r="H1027" s="21" t="s">
        <v>1874</v>
      </c>
      <c r="I1027" s="22" t="s">
        <v>1265</v>
      </c>
      <c r="J1027" s="28" t="s">
        <v>769</v>
      </c>
      <c r="K1027" s="23">
        <v>323323</v>
      </c>
    </row>
    <row r="1028" spans="1:11" ht="30" customHeight="1">
      <c r="A1028" s="16" t="s">
        <v>1876</v>
      </c>
      <c r="B1028" s="16" t="s">
        <v>11</v>
      </c>
      <c r="C1028" s="17" t="s">
        <v>69</v>
      </c>
      <c r="D1028" s="26" t="s">
        <v>69</v>
      </c>
      <c r="E1028" s="18" t="s">
        <v>1838</v>
      </c>
      <c r="F1028" s="19">
        <v>20140040</v>
      </c>
      <c r="G1028" s="20">
        <v>41786</v>
      </c>
      <c r="H1028" s="21" t="s">
        <v>1875</v>
      </c>
      <c r="I1028" s="22" t="s">
        <v>1184</v>
      </c>
      <c r="J1028" s="28" t="s">
        <v>178</v>
      </c>
      <c r="K1028" s="23">
        <v>1315212</v>
      </c>
    </row>
  </sheetData>
  <autoFilter ref="A4:K1028">
    <filterColumn colId="0"/>
    <filterColumn colId="1"/>
  </autoFilter>
  <mergeCells count="2">
    <mergeCell ref="A1:K1"/>
    <mergeCell ref="A2:K2"/>
  </mergeCells>
  <phoneticPr fontId="3" type="noConversion"/>
  <dataValidations xWindow="512" yWindow="95" count="44"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549:D549 C1024:D1028 C1015:D1017 C1012:D1012 C1003:D1007 C742:D742 C622:D623 C484:C505 C482:D483 C481 C479:D480 C478 C471:D477 C470 C465:D469 C463:C464 C461:D462 C455:C460 C307:C326 C993:D993 G993:G1028 C1009:D1010 C1000:D1000 C748:D748 C995:D998 C1020:D1021 D962:D988 C962:C992 D932 C936:D945 C947:D949 C925:D931 D857:D881 C886:D923 C784:C786 C853:C885 C833:D833 D837 C806:C832 C797 C796:D796 C793:C795 C787:D788 C789:C790 C791:D792 C798:D805 C834:C851 C852:D852 G563:G597 G554 C554:D620 D319 C221:C231 D221:D230 C205 C204:D204 C206:D220 C232:D285 F280 C286 C304 C287:D303 C349:D364 D365:D371 D154 C126:C131 C132:D133 C134:C139 C140:D140 D144 C141:C145 C146:D146 C147:C203 D159 C65:D74 D31:D55 C30:C55 C4 C5:D29"/>
    <dataValidation type="list" allowBlank="1" showInputMessage="1" showErrorMessage="1" sqref="E231">
      <formula1>$IA$64974:$IA$64978</formula1>
    </dataValidation>
    <dataValidation type="list" allowBlank="1" showInputMessage="1" showErrorMessage="1" sqref="B231">
      <formula1>$HZ$64974:$HZ$64982</formula1>
    </dataValidation>
    <dataValidation type="list" allowBlank="1" showInputMessage="1" showErrorMessage="1" sqref="E270:E271">
      <formula1>$IA$64721:$IA$64725</formula1>
    </dataValidation>
    <dataValidation type="list" allowBlank="1" showInputMessage="1" showErrorMessage="1" sqref="B272:B278">
      <formula1>$HZ$64763:$HZ$64773</formula1>
    </dataValidation>
    <dataValidation type="list" allowBlank="1" showInputMessage="1" showErrorMessage="1" sqref="E272:E278">
      <formula1>$IA$64763:$IA$64767</formula1>
    </dataValidation>
    <dataValidation type="list" allowBlank="1" showInputMessage="1" showErrorMessage="1" sqref="B270:B271 B303 B298:B301 B291:B293 B279:B289">
      <formula1>$B$1:$B$5</formula1>
    </dataValidation>
    <dataValidation type="list" allowBlank="1" showInputMessage="1" showErrorMessage="1" sqref="B309:B315 B324:B326 B320">
      <formula1>$HZ$54962:$HZ$54972</formula1>
    </dataValidation>
    <dataValidation type="list" allowBlank="1" showInputMessage="1" showErrorMessage="1" sqref="B307:B308 B321:B323 B317:B318 B304">
      <formula1>$HZ$54894:$HZ$54904</formula1>
    </dataValidation>
    <dataValidation type="list" allowBlank="1" showInputMessage="1" showErrorMessage="1" sqref="E327:E348">
      <formula1>$IA$54922:$IA$54927</formula1>
    </dataValidation>
    <dataValidation type="list" allowBlank="1" showInputMessage="1" showErrorMessage="1" sqref="A349:A371">
      <formula1>$GU$63374:$GU$65484</formula1>
    </dataValidation>
    <dataValidation type="list" allowBlank="1" showInputMessage="1" showErrorMessage="1" sqref="A455:A505">
      <formula1>$HY$65133:$HY$65153</formula1>
    </dataValidation>
    <dataValidation type="list" allowBlank="1" showInputMessage="1" showErrorMessage="1" sqref="B455:B460 B463:B464 B470 B478 B481 B484:B505">
      <formula1>$HZ$65133:$HZ$65143</formula1>
    </dataValidation>
    <dataValidation type="list" allowBlank="1" showInputMessage="1" showErrorMessage="1" sqref="E455:E505">
      <formula1>$IA$65133:$IA$65137</formula1>
    </dataValidation>
    <dataValidation type="list" allowBlank="1" showInputMessage="1" showErrorMessage="1" sqref="B531 B527:B529 B520:B523 B537:B539 A506:A553 B506:B517 B542:B546 B548 B552:B553 E520:E553 E506:E518 E519:F519">
      <formula1>#REF!</formula1>
    </dataValidation>
    <dataValidation type="list" allowBlank="1" showInputMessage="1" showErrorMessage="1" sqref="E554:E560">
      <formula1>$M$4:$M$19</formula1>
    </dataValidation>
    <dataValidation type="list" allowBlank="1" showInputMessage="1" showErrorMessage="1" sqref="A554:A620 B554:B561 B596 B592 B590 B587:B588 B584:B585 B582 B579:B580 B598:B620 B570">
      <formula1>#REF!</formula1>
    </dataValidation>
    <dataValidation type="list" allowBlank="1" showInputMessage="1" showErrorMessage="1" sqref="E604:E605 E561:E601 E620 E615:E616 E607">
      <formula1>$M$4:$M$5</formula1>
    </dataValidation>
    <dataValidation type="list" allowBlank="1" showInputMessage="1" showErrorMessage="1" sqref="E608:E614 E617:E619 E606 E602:E603">
      <formula1>$HA$64981:$HA$64985</formula1>
    </dataValidation>
    <dataValidation type="list" allowBlank="1" showInputMessage="1" showErrorMessage="1" sqref="B707:B709 B712 C670:C676 B672:B676 B678:B679 B670 B665 B667 B656:B657 B659 B683:B688 C660:D661 C689:D689 C678:C688 B662:C662 C656:C659 C664:C668 D664 E656:E707 B690:C706">
      <formula1>#REF!</formula1>
    </dataValidation>
    <dataValidation type="textLength" allowBlank="1" showInputMessage="1" showErrorMessage="1" sqref="J710:J713">
      <formula1>11</formula1>
      <formula2>12</formula2>
    </dataValidation>
    <dataValidation type="list" allowBlank="1" showInputMessage="1" showErrorMessage="1" sqref="A785">
      <formula1>$HY$65376:$HY$65396</formula1>
    </dataValidation>
    <dataValidation type="list" allowBlank="1" showInputMessage="1" showErrorMessage="1" sqref="E832 E784:E787 E791:E792 E797:E805">
      <formula1>$IA$65381:$IA$65385</formula1>
    </dataValidation>
    <dataValidation type="list" allowBlank="1" showInputMessage="1" showErrorMessage="1" sqref="A816:B816 B823:B829 B817:B819 A821:B822 E821:E822 B831 A832:B832 B806:B815 A789:B790 A793:B795">
      <formula1>#REF!</formula1>
    </dataValidation>
    <dataValidation type="list" allowBlank="1" showInputMessage="1" showErrorMessage="1" sqref="E833 E788:E790 E831 E823:E829 E793:E796 E806:E819">
      <formula1>$IA$65435:$IA$65439</formula1>
    </dataValidation>
    <dataValidation type="list" allowBlank="1" showInputMessage="1" showErrorMessage="1" sqref="B836 B820">
      <formula1>#REF!</formula1>
    </dataValidation>
    <dataValidation type="list" allowBlank="1" showInputMessage="1" showErrorMessage="1" sqref="E830 E852 E820 E835:E842">
      <formula1>$IA$65470:$IA$65474</formula1>
    </dataValidation>
    <dataValidation type="list" allowBlank="1" showInputMessage="1" showErrorMessage="1" sqref="E834 E853:E855 E843:E851">
      <formula1>$IA$65413:$IA$65424</formula1>
    </dataValidation>
    <dataValidation type="list" allowBlank="1" showInputMessage="1" showErrorMessage="1" sqref="B838:B842 B784:B787 B835 B830 B797">
      <formula1>$HZ$65383:$HZ$65394</formula1>
    </dataValidation>
    <dataValidation type="list" allowBlank="1" showInputMessage="1" showErrorMessage="1" sqref="B837 B852 B791:B792 B788 B833 B796 B798:B805">
      <formula1>$HZ$65365:$HZ$65374</formula1>
    </dataValidation>
    <dataValidation type="list" allowBlank="1" showInputMessage="1" showErrorMessage="1" sqref="E856">
      <formula1>$IA$65414:$IA$65418</formula1>
    </dataValidation>
    <dataValidation type="list" allowBlank="1" showInputMessage="1" showErrorMessage="1" sqref="A791:A792 A833:A856 A823:A831 A796:A815 A786:A788 A784 A817:A820">
      <formula1>#REF!</formula1>
    </dataValidation>
    <dataValidation type="list" allowBlank="1" showInputMessage="1" showErrorMessage="1" sqref="B834 B853:B856 B843:B851">
      <formula1>$HZ$65413:$HZ$65424</formula1>
    </dataValidation>
    <dataValidation type="list" allowBlank="1" showInputMessage="1" showErrorMessage="1" sqref="E857:E881">
      <formula1>$IA$65348:$IA$65352</formula1>
    </dataValidation>
    <dataValidation type="list" allowBlank="1" showInputMessage="1" showErrorMessage="1" sqref="B857:B881 B296:B297 B302 B319 B461:B462 B465:B469 B1020:B1021 B471:B477 B479:B480 B482:B483 B622:B623 B742 B748 B997 B1004 B1006:B1007 B1012 B1015:B1017 B1024:B1026">
      <formula1>$HZ$65348:$HZ$65356</formula1>
    </dataValidation>
    <dataValidation type="list" allowBlank="1" showInputMessage="1" showErrorMessage="1" sqref="E882:E885">
      <formula1>$IA$65350:$IA$65354</formula1>
    </dataValidation>
    <dataValidation type="list" allowBlank="1" showInputMessage="1" showErrorMessage="1" sqref="B882:B885">
      <formula1>$HZ$65350:$HZ$65359</formula1>
    </dataValidation>
    <dataValidation type="list" allowBlank="1" showInputMessage="1" showErrorMessage="1" sqref="B886:B923 B549 B294:B295 B290 E886:E923">
      <formula1>#REF!</formula1>
    </dataValidation>
    <dataValidation type="list" allowBlank="1" showInputMessage="1" showErrorMessage="1" sqref="B964:B967 B985:B986 B979:B983 B975:B977">
      <formula1>$HZ$65351:$HZ$65359</formula1>
    </dataValidation>
    <dataValidation type="list" allowBlank="1" showInputMessage="1" showErrorMessage="1" sqref="A962:A992">
      <formula1>$HY$65351:$HY$65371</formula1>
    </dataValidation>
    <dataValidation type="list" allowBlank="1" showInputMessage="1" showErrorMessage="1" sqref="B989:B992">
      <formula1>$HZ$65353:$HZ$65362</formula1>
    </dataValidation>
    <dataValidation type="list" allowBlank="1" showInputMessage="1" showErrorMessage="1" sqref="E989:E992">
      <formula1>$IA$65353:$IA$65357</formula1>
    </dataValidation>
    <dataValidation type="list" allowBlank="1" showInputMessage="1" showErrorMessage="1" sqref="E962:E988">
      <formula1>$IA$65351:$IA$65355</formula1>
    </dataValidation>
    <dataValidation type="list" allowBlank="1" showInputMessage="1" showErrorMessage="1" sqref="E5:E27 A5:B27 B145:B150 B126:B143 B175:B176 B168:B170 B160:B161 B189:B203 B178:B179 B183:B187 B152:B157">
      <formula1>#REF!</formula1>
    </dataValidation>
  </dataValidations>
  <pageMargins left="0.74803149606299213" right="0.74803149606299213" top="0.98425196850393704" bottom="0.98425196850393704" header="0" footer="0"/>
  <pageSetup scale="5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Mayo 2014</vt:lpstr>
      <vt:lpstr>'Transparencia Mayo 2014'!Área_de_impresión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casoto</cp:lastModifiedBy>
  <cp:lastPrinted>2014-04-08T15:49:01Z</cp:lastPrinted>
  <dcterms:created xsi:type="dcterms:W3CDTF">2011-07-07T14:31:16Z</dcterms:created>
  <dcterms:modified xsi:type="dcterms:W3CDTF">2014-07-01T20:56:55Z</dcterms:modified>
</cp:coreProperties>
</file>