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730" windowHeight="6600"/>
  </bookViews>
  <sheets>
    <sheet name="Febrero" sheetId="6" r:id="rId1"/>
  </sheets>
  <definedNames>
    <definedName name="_xlnm._FilterDatabase" localSheetId="0" hidden="1">Febrero!$A$4:$M$573</definedName>
  </definedNames>
  <calcPr calcId="145621"/>
</workbook>
</file>

<file path=xl/calcChain.xml><?xml version="1.0" encoding="utf-8"?>
<calcChain xmlns="http://schemas.openxmlformats.org/spreadsheetml/2006/main">
  <c r="K570" i="6" l="1"/>
  <c r="K364" i="6" l="1"/>
  <c r="K357" i="6"/>
  <c r="K351" i="6"/>
  <c r="K273" i="6"/>
</calcChain>
</file>

<file path=xl/sharedStrings.xml><?xml version="1.0" encoding="utf-8"?>
<sst xmlns="http://schemas.openxmlformats.org/spreadsheetml/2006/main" count="4622" uniqueCount="1027">
  <si>
    <t>Mecanismo de Compra</t>
  </si>
  <si>
    <t>Tipo y N° de Resolución</t>
  </si>
  <si>
    <t>Fecha de Resolución</t>
  </si>
  <si>
    <t>Documento de Compra</t>
  </si>
  <si>
    <t>N° Documento</t>
  </si>
  <si>
    <t>Fecha Documento de Compra</t>
  </si>
  <si>
    <t>Descripción de la Compra</t>
  </si>
  <si>
    <t>Razón Social Proveedor</t>
  </si>
  <si>
    <t>Monto contratado o a contratar (impuesto incluido) indicar moneda: $, UF, US$ u otro</t>
  </si>
  <si>
    <t>MANANTIAL S.A.</t>
  </si>
  <si>
    <t>K D M S.A.</t>
  </si>
  <si>
    <t>DEMARKA S.A.</t>
  </si>
  <si>
    <t>ROMY ESPINOZA MARTINEZ</t>
  </si>
  <si>
    <t>EMPRESA EL MERCURIO S.A.P.</t>
  </si>
  <si>
    <t>AGUAS ANDINA S.A.</t>
  </si>
  <si>
    <t>MARIE CLAUDETTE OLIVA LARROUCAU</t>
  </si>
  <si>
    <t>PAISARQ LTDA.</t>
  </si>
  <si>
    <t>ANDREA DEL CARMEN RUIZ HERRERA</t>
  </si>
  <si>
    <t>R.U.T. N° 
Proveedor</t>
  </si>
  <si>
    <t>JEAN WILFRID DOIRIN</t>
  </si>
  <si>
    <t>76204527-3</t>
  </si>
  <si>
    <t>22698271-K</t>
  </si>
  <si>
    <t>10265615-6</t>
  </si>
  <si>
    <t>96754450-7</t>
  </si>
  <si>
    <t>52000848-9</t>
  </si>
  <si>
    <t>96711590-8</t>
  </si>
  <si>
    <t>FRANCISCO JAVIER ALVAREZ BELLO</t>
  </si>
  <si>
    <t>ENEL DISTRIBUCION CHILE S.A.</t>
  </si>
  <si>
    <t>COMERCIALIZADORA DE PRODUCTOS DE ASEO RENHET SPA</t>
  </si>
  <si>
    <t>90193000-7</t>
  </si>
  <si>
    <t>99520000-7</t>
  </si>
  <si>
    <t>LUIS ROBERTO RUBIO QUINTANILLA</t>
  </si>
  <si>
    <t>96800570-7</t>
  </si>
  <si>
    <t>13785060-5</t>
  </si>
  <si>
    <t>86132100-2</t>
  </si>
  <si>
    <t>12053365-7</t>
  </si>
  <si>
    <t>10519120-0</t>
  </si>
  <si>
    <t>76029916-2</t>
  </si>
  <si>
    <t>15431620-5</t>
  </si>
  <si>
    <t>11730167-2</t>
  </si>
  <si>
    <t>76056497-4</t>
  </si>
  <si>
    <t>ISABELA DE TOLEDO FRANCA PUPO EIRL</t>
  </si>
  <si>
    <t>MAGENS S.A.</t>
  </si>
  <si>
    <t>61.808.000-5</t>
  </si>
  <si>
    <t>96.800.570-7</t>
  </si>
  <si>
    <t>76276027-4</t>
  </si>
  <si>
    <t>76580320-9</t>
  </si>
  <si>
    <t>CONSULTORIA E INVESTIGACION EN RRHH SPA</t>
  </si>
  <si>
    <t>22904002-2</t>
  </si>
  <si>
    <t>PACHARA POONSAWAT</t>
  </si>
  <si>
    <t>Servicio Básico</t>
  </si>
  <si>
    <t>No Aplica</t>
  </si>
  <si>
    <t>Agua Potable Edificio Vespucio</t>
  </si>
  <si>
    <t xml:space="preserve">Agua Potable Edificio de Ñuñoa </t>
  </si>
  <si>
    <t>Servicio de Correos Las Condes</t>
  </si>
  <si>
    <t>Otro</t>
  </si>
  <si>
    <t>Contratación Directa (Exceptuada del Regl. Compras)</t>
  </si>
  <si>
    <t>No aplica</t>
  </si>
  <si>
    <t>Licitación Privada Menor</t>
  </si>
  <si>
    <t>Energía eléctrica Edificio de Las Condes</t>
  </si>
  <si>
    <t xml:space="preserve">Energía eléctrica Edificio Vespucio </t>
  </si>
  <si>
    <t>60.503.000-9</t>
  </si>
  <si>
    <t>Orden de compra</t>
  </si>
  <si>
    <t>Servicio de Correos Ñuñoa</t>
  </si>
  <si>
    <t>JORGE A.OSORIO ARROYO SERV.CLIM.E.I.R.L.</t>
  </si>
  <si>
    <t>6615996-5</t>
  </si>
  <si>
    <t>8524968-1</t>
  </si>
  <si>
    <t>14146461-2</t>
  </si>
  <si>
    <t>96702280-2</t>
  </si>
  <si>
    <t>12857929-K</t>
  </si>
  <si>
    <t>CRISTIAN ANDRES BARROS MUÑOZ</t>
  </si>
  <si>
    <t>JORGE EDUARDO CEBALLOS VERGARA</t>
  </si>
  <si>
    <t>JULIO EDUARDO ZUÑIGA PINTO</t>
  </si>
  <si>
    <t>PAULA CAROLINA ESQUIVEL ADAOS</t>
  </si>
  <si>
    <t>J MOSELLA SPA</t>
  </si>
  <si>
    <t>SOCIEDAD ADAPTOR CHILE SPA</t>
  </si>
  <si>
    <t>JOSE LUIS VARGAS CONTRERAS</t>
  </si>
  <si>
    <t>Compra de cintillos para uso de Flagrancia, sol. x E. Vallejos. valor dolar ref. $840</t>
  </si>
  <si>
    <t>Asesoría en elaboración de Bases Técnicas de Licitación Pública para cambio ascensor edificio de La Florida</t>
  </si>
  <si>
    <t>Reparación equipo de aire acondicionado de edificio La Florida</t>
  </si>
  <si>
    <t>Reparación sistema de riego de jardines de edificio de Las Condes</t>
  </si>
  <si>
    <t>Servicio de interpretación español - Inglés vía zoom para Audiencia de Control de Detención</t>
  </si>
  <si>
    <t>Trabajos de reparación en baño 1er piso de edificio La Florida, consistente en cambio de fluxómetro y reparación de caja de válvula.</t>
  </si>
  <si>
    <t>Servicio de interpretación español - tailandés para víctimas. Juicio Oral, Fiscalía Local de Ñuñoa</t>
  </si>
  <si>
    <t>Adquisición de 800 botellones de agua purificada (recarga) de 20 litros, para abastecer a los distintos edificios de la FRMO.</t>
  </si>
  <si>
    <t xml:space="preserve">Pericia médica específica en anestesiología para causa de Fiscalía Local La Florida, Peñalolen, Macul. </t>
  </si>
  <si>
    <t xml:space="preserve">Pericia médica en ginecología para causa de Fiscalía Local La Florida, Peñalolen, Macul. </t>
  </si>
  <si>
    <t>Publicación en diario El Mercurio de aviso de Licitación Pública</t>
  </si>
  <si>
    <t>Servicio de interpretación español - coreano para audiencia de formalización de causa de Fiscalía Local de Las Condes</t>
  </si>
  <si>
    <t>Informe pericia psicológica para causa de Fiscalía Genero</t>
  </si>
  <si>
    <t>Informe pericia psicológica para causa de Fiscalía Local de Las Condes</t>
  </si>
  <si>
    <t>Apoyo Técnico en visita a inmueble Licitación pública para contratar servicio de reposición de ascensor en edificio de La Florida</t>
  </si>
  <si>
    <t>Servicio de Correos Fiscalía Regional</t>
  </si>
  <si>
    <t>Centro Financiero</t>
  </si>
  <si>
    <t>INFORME COMPRAS Y CONTRATACIONES MINISTERIO PÚBLICO FEBRERO 2022</t>
  </si>
  <si>
    <t>Pasaje Pta.Arenas/Porvenir 10 y 16/02/22 por comisiones de servicio</t>
  </si>
  <si>
    <t>Aerovías DAP S.A.</t>
  </si>
  <si>
    <t>89.428.000-k</t>
  </si>
  <si>
    <t>Pasaje Porvenir/Pta.Arenas 13/02/22 por comision de servicio</t>
  </si>
  <si>
    <t>Transbordadora Austral Bromm S.A.</t>
  </si>
  <si>
    <t>82.074.900-6</t>
  </si>
  <si>
    <t>Pasaje Pta.Arenas/Santiago/Pta.Arenas dìas 16 y 20/02/22 por comision de servicio</t>
  </si>
  <si>
    <t>Latam Airlines Group S.A.</t>
  </si>
  <si>
    <t>89.862.200-2</t>
  </si>
  <si>
    <t>Pasaje Pta.Arenas/Santiago/Pta.Arenas dias 01 y 06/03/22 por comision de servicio</t>
  </si>
  <si>
    <t>Pasaje Pta.Arenas/Santiago/Pta.Arenas dias 03 y 06/03/22 por comision de servicio</t>
  </si>
  <si>
    <t>Alojamiento 24 al 25/02/22 para usuarios  URAVIT</t>
  </si>
  <si>
    <t>Hotelera Rio de los Ciervos Ltda.</t>
  </si>
  <si>
    <t>76.338.780-1</t>
  </si>
  <si>
    <t>Boleta</t>
  </si>
  <si>
    <t>Consumo electricidad Fiscalía Regional  desde el 29/12/21 al 27/01/22</t>
  </si>
  <si>
    <t>Edelmag S.A.</t>
  </si>
  <si>
    <t>88.221.200-9</t>
  </si>
  <si>
    <t>Consumo electricidad Fiscalía Local Punta Arenas  desde el 30/12/21 al 28/01/22</t>
  </si>
  <si>
    <t>Consumo electricidad Fiscalía Local Puerto Natales  desde el 07/01/22 al 04/02/22</t>
  </si>
  <si>
    <t>Consumo electricidad Fiscalía Local Porvenir  desde el 28/12/21 al 26/01/22</t>
  </si>
  <si>
    <t>Factura</t>
  </si>
  <si>
    <t>Consumo electricidad oficinas UGI/SACFI  desde el 15/01/22 al 12/02/22</t>
  </si>
  <si>
    <t>Consumo agua potable  Fiscalía Regional desde el 06/01/22 al 07/02/22</t>
  </si>
  <si>
    <t>Aguas Magallanes S.A.</t>
  </si>
  <si>
    <t>76.215.628-8</t>
  </si>
  <si>
    <t>Consumo agua potable  Fiscalía Local Pta.Arenas  desde el    11/01/22 al 10/02/22</t>
  </si>
  <si>
    <t>Consumo agua potable  Fiscalía Local Pto.Natales  desde el   17/01/22 al 16/02/22</t>
  </si>
  <si>
    <t>Consumo agua potable  Fiscalía Local Porvenir desde el   06/01/22 al 07/02/22</t>
  </si>
  <si>
    <t>Consumo agua potable  oficinas UGI/SACFI desde el  06/01/22 al 07/02/22</t>
  </si>
  <si>
    <t>Consumo gas  Fiscalía Regional desde el   23/12/21 al 21/01/22</t>
  </si>
  <si>
    <t>Gasco S.A.</t>
  </si>
  <si>
    <t>90.310.000-1</t>
  </si>
  <si>
    <t>Consumo gas  Fiscalía Regional desde el   22/01/22 al 21/02/22</t>
  </si>
  <si>
    <t>Consumo gas  Fiscalía Local Pta.Arenas  desde el   03/01/22 al 01/02/22</t>
  </si>
  <si>
    <t>Consumo gas Fiscalía Local Pto.Natales  desde el  10/01/22 al 08/02/22</t>
  </si>
  <si>
    <t>Consumo gas Fiscalía Local Porvenir  desde el 06/01/22 al 03/02/22</t>
  </si>
  <si>
    <t>Consumo gas oficinas UGI/SACFI  desde el   21/01/22 al 21/02/22</t>
  </si>
  <si>
    <t>Servicio franqueo convenido Fiscalia Regional , F.L.Pta.Arenas y F.L.Pto.Natales enero 2022</t>
  </si>
  <si>
    <t>Empresa de Correos de Chile</t>
  </si>
  <si>
    <t>Servicio franqueo convenido Fiscalia Regional , F.L.Pta.Arenas y F.L.Porvenir enero 2022(se rebaja NC 99844)</t>
  </si>
  <si>
    <t>Contratación de servicio de reparación de luminaria en la Fiscalía Local de Los Andes</t>
  </si>
  <si>
    <t>LEOPOLDO ANTONIO SANCHEZ CASANOVA</t>
  </si>
  <si>
    <t>8493995-1</t>
  </si>
  <si>
    <t>Evaluación pericial psicológica</t>
  </si>
  <si>
    <t>MOSAIKO SPA</t>
  </si>
  <si>
    <t>76602265-0</t>
  </si>
  <si>
    <t>VALENTINA VALLEJO CORREA</t>
  </si>
  <si>
    <t>15098453-K</t>
  </si>
  <si>
    <t>GIOVANNA CAROLINA ARANCIBIA PARRA</t>
  </si>
  <si>
    <t>9639027-0</t>
  </si>
  <si>
    <t>PAOLA ALEJANDRA MOYA HERNANDEZ</t>
  </si>
  <si>
    <t>13603327-1</t>
  </si>
  <si>
    <t>ANA MARIA BACIGALUPO FALCON</t>
  </si>
  <si>
    <t>14282636-4</t>
  </si>
  <si>
    <t>Reposición de cristales de fachada en la Fiscalía Local de Quillota</t>
  </si>
  <si>
    <t>VICTOR ACEITUNO ORREGO VASOL EIRL</t>
  </si>
  <si>
    <t>76668161-1</t>
  </si>
  <si>
    <t>Contratación de servicio de reparación del portón de acceso a estacionamiento de la Fiscalía Local de Villa Alemana</t>
  </si>
  <si>
    <t>HERNAN TORRES MIQUEL CONSTRUCCIONES LIMI</t>
  </si>
  <si>
    <t>76288665-0</t>
  </si>
  <si>
    <t>05 - FR N° 18</t>
  </si>
  <si>
    <t>Servicio de sanitización del inmueble que alberga a la Fiscalía Local De Los Andes ( COVID 19)</t>
  </si>
  <si>
    <t>SERV. ING. Y CONT DE PLAGAS VALERIA D.</t>
  </si>
  <si>
    <t>77060401-K</t>
  </si>
  <si>
    <t>Servicio consumo electricidad Fiscalía Local Limache, periodo desde 22/12/2021 al 21/01/2022 (885 kWh) Nro. Cliente 694651-8</t>
  </si>
  <si>
    <t>CHILQUINTA ENERGIA S.A.</t>
  </si>
  <si>
    <t>96.813.520-1</t>
  </si>
  <si>
    <t>Servicio consumo electricidad Fiscalía Local San Antonio, periodo desde 23/12/2021 al 24/12/2022 (2360 kWh) Nro. Cliente 384099-9</t>
  </si>
  <si>
    <t>Servicio consumo electricidad Fiscalía Local de Quintero, periodo desde 23/12/2021 al 24/01/2022 (55 kWh) Nro. Cliente 1012654-1</t>
  </si>
  <si>
    <t>Servicio consumo agua Fiscalía Local Limache, período desde 21/11/2021 al 20/01/2022 (98m3) Nro. Cliente 326126-3</t>
  </si>
  <si>
    <t>ESVAL S.A.</t>
  </si>
  <si>
    <t>76.000.739-0</t>
  </si>
  <si>
    <t>Convenio Marco (Chilecompras)</t>
  </si>
  <si>
    <t xml:space="preserve">Contartación de evaluaciones psicolaborales solicitada por RR.HH. </t>
  </si>
  <si>
    <t>Servicio de Valijas de Fiscalía Regional y Fiscalías Locales, periodo Enero 2022</t>
  </si>
  <si>
    <t>05 - FR N° 23</t>
  </si>
  <si>
    <t>Servicio de sanitización para las Fiscalías Locales de Valparaíso y San Felipe ( COVID 19)</t>
  </si>
  <si>
    <t>Servicio consumo electricidad Fiscalía Local de Quintero, periodo desde 23/12/2021 al 24/12/2022 (2931 kWh) Nro. Cliente 1012654-1</t>
  </si>
  <si>
    <t>Servicio consumo electricidad Fiscalía Regional Valparaíso, periodo desde 27/12/2021 al 25/01/2022 (3004 kWh) Nro. Cliente 645096-2</t>
  </si>
  <si>
    <t>Servicio consumo electricidad Fiscalía Regional Valparaíso, periodo desde 27/12/2021 al 25/01/2022 (1362 kWh) Nro. Cliente 645095-4</t>
  </si>
  <si>
    <t>Servicio consumo electricidad Oficina de Atención de Petorca, periodo desde 05/01/2021 al 02/02/2022 (377 kWh) Nro. Cliente 1346496</t>
  </si>
  <si>
    <t>76.411.321-7</t>
  </si>
  <si>
    <t>Servicio consumo agua Fiscalía Local La Calera, período desde 27/12/2021 al 26/01/2021 (98m3) Nro. Cliente 197951-5</t>
  </si>
  <si>
    <t>Servicio consumo agua Fiscalía Local Quillota, período 24/12/2021 al 25/01/2021 (28m3) Nro. Cliente 309047-7</t>
  </si>
  <si>
    <t>Servicio consumo agua Fiscalía Local Quillota, período desde 24/12/2021 al 25/01/2021 (10m3) Nro. Cliente 309043-3</t>
  </si>
  <si>
    <t>Servicio consumo agua Fiscalía Local Quintero, período desde 24/12/2021 al 25/01/2021 (1,00m3) Nro. Cliente 223759-8</t>
  </si>
  <si>
    <t>Servicio consumo agua Fiscalía Local La Ligua, período desde 24/12/2021 al 25/01/2021 (9m3) Nro. Cliente 297185-2</t>
  </si>
  <si>
    <t>Servicio consumo agua Fiscalía Local Quintero(ed. nuevo), período desde 27/12/2021 al 26/01/2021 (35m3) Nro. Cliente 824660-2</t>
  </si>
  <si>
    <t>Servicio consumo agua Fiscalía Local San Felipe, período 31/12/2021 al 31/01/2021 (55m3) Nro. Cliente 584529-7</t>
  </si>
  <si>
    <t>Servicio consumo agua Fiscalía Loca Isla de Pascua, período desde 23/12/2021 al 25/01/2022(4,00m3) Nro. Cliente 23702-7</t>
  </si>
  <si>
    <t>AGRICOLA Y SERVICIOS ISLA DE PASCUA LTDA</t>
  </si>
  <si>
    <t>87.634.600-1</t>
  </si>
  <si>
    <t>Servicio consumo electricidad Fiscalía Local Isla de Pascua periodo desde 23/12/2021 al 25/01/2022(905 kwh) Nro. Client 26166-1</t>
  </si>
  <si>
    <t>Servicio consumo electricidad Fiscalía Local Villa Alemana, periodo desde 31/12/2021 al 28/01/2022 (389 kWh) Nro. Cliente 511161-7</t>
  </si>
  <si>
    <t>Servicio consumo electricidad Fiscalía Local Villa Alemana, periodo desde 31/12/2021 al 28/01/2022 (578 kWh) Nro. Cliente 511158-7</t>
  </si>
  <si>
    <t>Servicio consumo electricidad Fiscalía Local Villa Alemana, periodo desde 31/12/2021 al 28/01/2022 (191 kWh) Nro. Cliente 511162-5</t>
  </si>
  <si>
    <t>Servicio consumo electricidad Fiscalía Local Villa Alemana, periodo desde 31/12/2021 al 28/01/2022 (35 kWh) Nro. Cliente 511159-5</t>
  </si>
  <si>
    <t>Servicio consumo electricidad Fiscalía Local Quilpué, periodo desde 05/01/2022 al 02/02/2022 (2800 kWh) Nro. Cliente 918191-1</t>
  </si>
  <si>
    <t>Servicio consumo electricidad Fiscalía Local Villa Alemana, periodo desde 31/12/2021 al 28/01/2022 (128 kWh) Nro. Cliente 511154-4</t>
  </si>
  <si>
    <t>Servicio consumo electricidad Fiscalía Local Villa Alemana, periodo desde 31/12/2021 al 28/01/2022 (38 kWh) Nro. Cliente 511153-6</t>
  </si>
  <si>
    <t>Servicio consumo electricidad Fiscalía Local Villa Alemana, periodo desde 31/12/2021 al 28/01/2022 (274 kWh) Nro. Cliente 511155-2</t>
  </si>
  <si>
    <t>Servicio consumo electricidad Fiscalía Local Quillota, periodo desde 03/01/2022 al 31/01/2022 (281 kWh) Nro. Cliente 162870-4</t>
  </si>
  <si>
    <t>Servicio consumo electricidad Fiscalía Local Quillota, periodo desde 31/12/2022 al 31/01/2022 (1265 kWh) Nro. Cliente 162871-2</t>
  </si>
  <si>
    <t>Servicio consumo electricidad Fiscalía Local Viña del Mar, período desde 07/01/2022 al 04/02/2022 (9525 kWh) Nro. Cliente 6062646</t>
  </si>
  <si>
    <t>Servicio consumo de correspondencia vía Chilexpress, mes de Enero 2022</t>
  </si>
  <si>
    <t>CHILEXPRESS S.A.</t>
  </si>
  <si>
    <t>96.756.430-3</t>
  </si>
  <si>
    <t>Fabricación señaléticas COVID para nuevo inmueble de la Fiscalía Local de Quintero</t>
  </si>
  <si>
    <t>Contratación de servicio de reparación de portón de acceso a estacionamiento de la Fiscalía Local de La Calera</t>
  </si>
  <si>
    <t>SERV. ELÉCTRICOS EDUARDO MORAGA E.I.R.L</t>
  </si>
  <si>
    <t>76471916-6</t>
  </si>
  <si>
    <t>Servicio consumo electricidad Fiscalía Local Valparaíso, periodo desde 05/01/2022 al 02/02/2022 (9440 kWh) Nro. Cliente 600554-3</t>
  </si>
  <si>
    <t>Servicio consumo electricidad Fiscalía Local de La Ligua, periodo desde 13/01/2022 al 10/02/2022 (1157kWh) Nro. Cliente 5836676</t>
  </si>
  <si>
    <t>Servicio de correspondencia de Fiscalías Locales y Regional de Valparaíso, periodo Enero 2022</t>
  </si>
  <si>
    <t>Servicio consumo agua Fiscalía Regional Valparaíso, período desde 11/01/2022 al 09/02/2022 (11,56m3) Nro. Cliente 639936-3</t>
  </si>
  <si>
    <t>Servicio consumo agua Fiscalía Regional Valparaíso, período desde 11/01/2022 al 09/02/2022 (17,23m3) Nro. Cliente 639937-1</t>
  </si>
  <si>
    <t>Servicio consumo agua Fiscalía Local San Antonio, período desde 11/01/2022 al 09/02/2022 (48m3) Nro. Cliente 504391-3</t>
  </si>
  <si>
    <t>Servicio consumo agua Fiscalía Local Valparaíso, período desde 11/01/2022 al 09/02/2022 (136m3) Nro. Cliente 245303-7</t>
  </si>
  <si>
    <t>Servicio consumo agua Fiscalía Local Villa Alemana, período desde 11/01/2022 al 09/02/2022 (16m3) Nro. Cliente 260924-K</t>
  </si>
  <si>
    <t>Servicio consumo agua Oficina Atención de Petorca, período desde 11/01/2022 al 09/02/2022 (2,00m3) Nro. Cliente 352145-1</t>
  </si>
  <si>
    <t>Compra de monitores LG - 23,8" ( 2 unidades)</t>
  </si>
  <si>
    <t>COMPUTACION CORAL S.A.</t>
  </si>
  <si>
    <t>79729600-7</t>
  </si>
  <si>
    <t xml:space="preserve">Compra de soporte de monitor </t>
  </si>
  <si>
    <t>Servicio consumo electricidad Fiscalía Local San Felipe, periodo desde 17/01/2022 al 14/02/2022 (3780 kWh) Nro. Cliente 580358-6</t>
  </si>
  <si>
    <t>Servicio consumo agua Fiscalía Local Casablanca, período desde 13/01/2022 al 11/02/2021 (10,80m3) Nro. Cliente 776751-K</t>
  </si>
  <si>
    <t>Servicio consumo agua Fiscalía Local Viña del Mar, período desde 14/01/2022 al 14/02/2022 (25m3) Nro. Cliente 771719-9</t>
  </si>
  <si>
    <t>Servicio consumo agua Fiscalía Local Los Andes, período desde 14/01/2022 al 14/02/2022 (45m3) Nro. Cliente 713065-1</t>
  </si>
  <si>
    <t>Servicio consumo agua Fiscalía Local Quilpué, período desde 18/01/2022 al 16/02/2022 (33m3) Nro. Cliente 306464-6</t>
  </si>
  <si>
    <t>Reparación de notebook institucional HP (Reparación y cambio de disco duro de notebook HP 250 G7) , Fiscalía Regional</t>
  </si>
  <si>
    <t>SERTECH PC</t>
  </si>
  <si>
    <t>76.306.996-6</t>
  </si>
  <si>
    <t>Revisión y reparación de VRV instalados en cubierta del edificio, Fiscalía Regional</t>
  </si>
  <si>
    <t>SOCIEDAD DE INVERSIO</t>
  </si>
  <si>
    <t>76.228.752-8</t>
  </si>
  <si>
    <t>Licitación Pública</t>
  </si>
  <si>
    <t>FN Nº 1715/2015</t>
  </si>
  <si>
    <t>CARMEN GLORIA REYES</t>
  </si>
  <si>
    <t>11.559.838-4</t>
  </si>
  <si>
    <t>NURY CECILIA CARREÑO</t>
  </si>
  <si>
    <t>13.723.097-6</t>
  </si>
  <si>
    <t>JOSE MIGUEL VASQUEZ</t>
  </si>
  <si>
    <t>16.925.305-6</t>
  </si>
  <si>
    <t>PAOLA SALINAS RUIZ</t>
  </si>
  <si>
    <t>13.044.509-8</t>
  </si>
  <si>
    <t>Mantención de las puertas protex en el edificio de la Fiscalía Regional</t>
  </si>
  <si>
    <t>CLAUDIO OMAR ALFARO</t>
  </si>
  <si>
    <t>9.608.570-2</t>
  </si>
  <si>
    <t>REEMBOLSO DE PASAJES PERITAJE SOCIAL</t>
  </si>
  <si>
    <t>CARMEN GLORIA REYES ALBORNOZ</t>
  </si>
  <si>
    <t>Consumo Agua Potable Enero2021, F. L. Constitución</t>
  </si>
  <si>
    <t>Aguas Nuevo Sur Maule</t>
  </si>
  <si>
    <t>96.963.440-6</t>
  </si>
  <si>
    <t>Consumo Agua Potable Enero2021, F. L. Curicó</t>
  </si>
  <si>
    <t>Consumo Agua Potable Enero2021, F. L. Linares</t>
  </si>
  <si>
    <t>Consumo Agua Potable Enero2021, F. L. Molina</t>
  </si>
  <si>
    <t>Consumo Agua Potable Enero2021, F. L. Licantén</t>
  </si>
  <si>
    <t>Consumo Agua Potable Enero2021, F. L. Talca</t>
  </si>
  <si>
    <t>Consumo Agua Potable Enero2021, F. L. Parral</t>
  </si>
  <si>
    <t>Consumo Agua Potable Enero2021, F. Regional</t>
  </si>
  <si>
    <t>Consumo Agua Potable Enero2021, F. L. Cauquenes</t>
  </si>
  <si>
    <t>Consumo Agua Potable Enero2021, F. L. San Javier</t>
  </si>
  <si>
    <t>Consumo de Energia Eléctrica Enero2021, F. L. Linares</t>
  </si>
  <si>
    <t>Compañía General de Electricidad  S.A.</t>
  </si>
  <si>
    <t>Consumo de Energia Eléctrica Enero2021, F. L. Molina</t>
  </si>
  <si>
    <t>Consumo de Energia Eléctrica Enero2021, F.L. Constitución</t>
  </si>
  <si>
    <t>Consumo de Energia Eléctrica Enero2021, F. L. Curicó</t>
  </si>
  <si>
    <t>Consumo de Energia Eléctrica Enero2021, F.L. Cauquenes</t>
  </si>
  <si>
    <t>Consumo de Energia Eléctrica Enero2021, F.L. San Javier</t>
  </si>
  <si>
    <t>Consumo de Energia Eléctrica Enero2021, F.L. Licantén</t>
  </si>
  <si>
    <t>Servicio Eléctrico Edificio Fiscalía Regional y Local Rancagua consumo mes de ENERO</t>
  </si>
  <si>
    <t>Servicio Eléctrico Edificio Fiscalía Local Santa Cruz consumo mes de ENERO</t>
  </si>
  <si>
    <t>Servicio Eléctrico Edificio Fiscalía Local San Vicente consumo mes de ENERO</t>
  </si>
  <si>
    <t>Servicio Eléctrico Fiscalía Local San Fernando consumo mes de  ENERO</t>
  </si>
  <si>
    <t>Servicio Eléctrico Fiscalía Local Rengo consumo mes de  ENERO</t>
  </si>
  <si>
    <t>Servicio Eléctrico Fiscalía Local Pichilemu consumo mes de  ENERO</t>
  </si>
  <si>
    <t>Servicio Eléctrico Fiscalía Local Graneros Arica 123 consumo mes de  ENERO</t>
  </si>
  <si>
    <t>Servicio Eléctrico Fiscalía Local Graneros Arica 135 consumo mes de  ENERO</t>
  </si>
  <si>
    <t>Servicio Eléctrico Oficina Auxiliar Litueche consumo mes de  ENERO</t>
  </si>
  <si>
    <t>Servicio de Agua Potable Fiscalía Regional y Fiscalía Local de Rancagua Consumo mes de ENERO</t>
  </si>
  <si>
    <t>EMPRESA SERVICIOS SANITARIOS ESSBIO S.A</t>
  </si>
  <si>
    <t>76.833.300-9</t>
  </si>
  <si>
    <t>Servicio de Agua Potable Fiscalía Local de Santa Cruz Consumo mes de ENERO</t>
  </si>
  <si>
    <t>Servicio de Agua Potable Fiscalía Local de San Vicente Consumo mes de ENERO</t>
  </si>
  <si>
    <t>Servicio de Agua Potable Fiscalía Local de San Fernando Consumo mes de ENERO</t>
  </si>
  <si>
    <t>Servicio de Agua Potable Fiscalía Local de Rengo Consumo mes de ENERO</t>
  </si>
  <si>
    <t>Servicio de Agua Potable Fiscalía Local de Pichilemu Consumo mes de ENERO</t>
  </si>
  <si>
    <t>Servicio de Agua Potable  Fiscalía Local de Graneros calle Arica 123 Consumo mes de  ENERO</t>
  </si>
  <si>
    <t>Provisión e instalación de pasamanos en rampa de Alameda del edificio de la FR y FL Rancagua.</t>
  </si>
  <si>
    <t>OBRAS MENORES EN CONSTRUCCION - LUIS ORLANDO MUÑOZ ESCOBAR E.I.R.L.</t>
  </si>
  <si>
    <t>76.313.357-5</t>
  </si>
  <si>
    <t>Confección e instalación de cortinas en dos oficinas de la FL Santa Cruz.</t>
  </si>
  <si>
    <t>COMERCIALIZADORA ROLLER Y DECO LIMITADA</t>
  </si>
  <si>
    <t>76.605.885-K</t>
  </si>
  <si>
    <t xml:space="preserve">Servicio de jardinería Fiscalía Local de Pichilemu mes de Febrero. </t>
  </si>
  <si>
    <t>LUIS BERNARDO SALAS SALAS</t>
  </si>
  <si>
    <t>6.888.725-9</t>
  </si>
  <si>
    <t>Provisión e instalación de cinta antideslizante para caja escala en el Edificio de la Fiscalía Local de San Vicente</t>
  </si>
  <si>
    <t>JUAN EDUARDO TORRES VILCHEZ</t>
  </si>
  <si>
    <t>8.126.950-5</t>
  </si>
  <si>
    <t>Servicio de re-tapizado de apoya brazos de sillones ejecutivos</t>
  </si>
  <si>
    <t>FABRICA DE ACCESORIOS Y MUEBLES DE OFICINA SA</t>
  </si>
  <si>
    <t>76.837.310-8</t>
  </si>
  <si>
    <t>Compra de mascarillas 3 pliegues y KN95. Orden de compra Convenio Marco 697057-2-CM22</t>
  </si>
  <si>
    <t>76.268.728-3</t>
  </si>
  <si>
    <t>Reparación equipo de aire acondicionado FL San Vicente (reemplazo bomba de condensado)</t>
  </si>
  <si>
    <t>JORGE HERMINIO DROGUETT MARTÍNEZ</t>
  </si>
  <si>
    <t>15.738.655-7</t>
  </si>
  <si>
    <t>Balanceo de fases de cargas eléctricas inmueble FL Santa Cruz</t>
  </si>
  <si>
    <t>SERVICIOS ELECTEN SPA</t>
  </si>
  <si>
    <t>77.202.191-7</t>
  </si>
  <si>
    <t>Servicio de certificación de los dos ascensores de la Fiscalía Regional y Local de Rancagua</t>
  </si>
  <si>
    <t>E H M CERTIFICADORES SPA</t>
  </si>
  <si>
    <t>76.062.836-0</t>
  </si>
  <si>
    <t>Ratificación de informe pericial en audiencia judicial ruc 2100049XXX-X. Fiscalía Local Santa Cruz.</t>
  </si>
  <si>
    <t>DANIELA ANDREA CASTRO FLORES</t>
  </si>
  <si>
    <t>14.123.357-2</t>
  </si>
  <si>
    <t>UF 4</t>
  </si>
  <si>
    <t xml:space="preserve">Ratificación de informe pericial en audiencia judicial ruc 1600261XXX-X. Fiscalía Local Santa Cruz. </t>
  </si>
  <si>
    <t>MARIA NATALIA ARCE DIAZ</t>
  </si>
  <si>
    <t>16.007.750-6</t>
  </si>
  <si>
    <t>Servicio de mantención de techumbre para la Fiscalía Local de San Vicente</t>
  </si>
  <si>
    <t>Servicio de evaluación psicolaboral por cargo vacante de auxiliar XIX de la Fiscalía Local de Pichilemu . Orden de compra Compra Convenio Marco 697057-3-CM22</t>
  </si>
  <si>
    <t>76.580.320-9</t>
  </si>
  <si>
    <t>UF 6</t>
  </si>
  <si>
    <t xml:space="preserve">Ratificación de informe pericial en audiencia judicial ruc 2100116XXX-X. Fiscalía Local Pichilemu. </t>
  </si>
  <si>
    <t>NATASHA ANDREA RODRIGUEZ HIDALGO</t>
  </si>
  <si>
    <t>17.178.088-8</t>
  </si>
  <si>
    <t>Contratación Directa</t>
  </si>
  <si>
    <t>Contrato</t>
  </si>
  <si>
    <t>Orden de Servicio</t>
  </si>
  <si>
    <t>Reparación de Luminarias Exteriores Fiscalía Regional. Articulo 1° ; letra V.</t>
  </si>
  <si>
    <t>PEDRO CAMILO MARTINEZ LOPEZ</t>
  </si>
  <si>
    <t>8.912.972-9</t>
  </si>
  <si>
    <t>Compra de Pendrive 128 GB, para respaldar información en Fiscalía Local de Tome. Licitación Privada Menor.</t>
  </si>
  <si>
    <t>CANCINO GONZALEZ MARIA EUGENIA YOTRA</t>
  </si>
  <si>
    <t>53.312.491-7</t>
  </si>
  <si>
    <t>Compra de Equipo aire Acondicionado Split Muro 9000 BTU. Fiscalía Local de Yumbel.</t>
  </si>
  <si>
    <t>COMERCIAL DOSJOTA LTDA</t>
  </si>
  <si>
    <t>76.067.324-2</t>
  </si>
  <si>
    <t>Reparación de Portón Fiscalía Local de Arauco. Licitación Privada Menor.</t>
  </si>
  <si>
    <t>TECNASUR SEGURIDAD LTDA.</t>
  </si>
  <si>
    <t>76.236.257-0</t>
  </si>
  <si>
    <t>Mantención Correctiva del CCTV de la Fiscalía Regional del Biobío .  Articulo 1° ; letra V.</t>
  </si>
  <si>
    <t>INFORMATICO EXPRESS SPA</t>
  </si>
  <si>
    <t>77.191.044-0</t>
  </si>
  <si>
    <t>1675924,1675841, 1675843</t>
  </si>
  <si>
    <t>Servicio envíos de Franqueos normales y certificados  mes de  Enero Fiscalía Regional y Fiscalías Locales Región del Biobío.</t>
  </si>
  <si>
    <t>319966531,320593451,17326027,17327185,17328911,17312034,17345286</t>
  </si>
  <si>
    <t>Servicio de consumo de energía meses de diciembre y enero. Fiscalías Locales y Oficinas Atención Ministerio Público - Región del Biobío.</t>
  </si>
  <si>
    <t>46499146,46644220,46784915,46784445,4898259</t>
  </si>
  <si>
    <t>Servicio de consumo energía meses de diciembre y enero. Fiscalías Locales y Oficinas Atención Ministerio Público - Región del Biobío.</t>
  </si>
  <si>
    <t>EMPRESA ELECTRICA DE LA FRONTERA S.A.</t>
  </si>
  <si>
    <t>76.073.164-1</t>
  </si>
  <si>
    <t>74360255,74379277,74385865,74465786,74465892,2667591,2669366,2669416,74504873,74767602,74862836,74894507,2684760,2684878,2672064</t>
  </si>
  <si>
    <t>Servicio de consumo agua meses de diciembre y enero.  Fiscalías Locales y Oficinas Atención Ministerio Público -Región del Biobío.</t>
  </si>
  <si>
    <t>ESSBIO S.A.</t>
  </si>
  <si>
    <t>Servicio de sanitización para las Fiscalías de la región.</t>
  </si>
  <si>
    <t>Fumigaciones Rubén Marin E.I.R.L.</t>
  </si>
  <si>
    <t>76.772.617-1</t>
  </si>
  <si>
    <t>Reparaciones en el edificio de la Fiscalía Regional.</t>
  </si>
  <si>
    <t>Juan Antonio Astete Ansuarena.</t>
  </si>
  <si>
    <t>9.858.01-8</t>
  </si>
  <si>
    <t>FN/MP N°162</t>
  </si>
  <si>
    <t>Reparaciones en los ascensores del edificio de la Fiscalía Regional.</t>
  </si>
  <si>
    <t>Fabrimetal S.A.</t>
  </si>
  <si>
    <t>85.233.500-9</t>
  </si>
  <si>
    <t>Sociedad de Servicios Computacionales Aska Ltda.</t>
  </si>
  <si>
    <t>77.088.350-4</t>
  </si>
  <si>
    <t>Reparaciones eléctricas en el edificio de la Fiscalía Local de Pucón.</t>
  </si>
  <si>
    <t>Miguel Angel Sanzana Contreras.</t>
  </si>
  <si>
    <t>13.316.836-2</t>
  </si>
  <si>
    <t xml:space="preserve">Publicación de llamado a concurso público </t>
  </si>
  <si>
    <t>Sociedad Periodística Araucanía S.A.</t>
  </si>
  <si>
    <t>87.778.800-8</t>
  </si>
  <si>
    <t>Artículos de aseo para la Fiscalía Local de Villarrica.</t>
  </si>
  <si>
    <t>Dimerc S.A.</t>
  </si>
  <si>
    <t>96.670.840-9</t>
  </si>
  <si>
    <t>FN/MP N°197</t>
  </si>
  <si>
    <t>Reparaciones en la losa del nicho de los ascensores del edificio de la Fiscalía Regional.</t>
  </si>
  <si>
    <t>José Martiliano Espinoza Manríquez E.I.R.L.</t>
  </si>
  <si>
    <t>76.423.528-2</t>
  </si>
  <si>
    <t>Consumo energía eléctrica Fiscalía Local de Pucón, período 18-12-2021 al 18-01-2022.</t>
  </si>
  <si>
    <t>Consumo energía eléctrica Fiscalía Local de Collipulli, período 31-12-2021 al 31-01-2022.</t>
  </si>
  <si>
    <t>Empresa Eléctrica de la Frontera S.A.</t>
  </si>
  <si>
    <t>Consumo energía eléctrica Fiscalía Local de Carahue (Terreno), período 24-12-2021 al 24-01-2022.</t>
  </si>
  <si>
    <t>Consumo energía eléctrica Fiscalía Local de Loncoche, período 16-12-2021 al 13-01-2022.</t>
  </si>
  <si>
    <t>Sociedad Austral de Electricidad S.A.</t>
  </si>
  <si>
    <t>76.073.162-5</t>
  </si>
  <si>
    <t>Consumo energía eléctrica Fiscalía Local de Villarrica, período 31-12-2021 al 26-01-2022.</t>
  </si>
  <si>
    <t>Consumo energía eléctrica Fiscalía Local de Pitrufquén, período  04-01-2022 al 01-02-2022.</t>
  </si>
  <si>
    <t>Consumo energía eléctrica Fiscalía regional y Fiscalía Local de Temuco, período  30-12-2021 al 28-01-2022.</t>
  </si>
  <si>
    <t>Consumo energía eléctrica Fiscalía Local de Angol, período 29-12-2021 al 27-01-2022.</t>
  </si>
  <si>
    <t>Consumo energía eléctrica Fiscalía Local de Nueva Imperial, período 01-01-2022 al 31-01-2022.</t>
  </si>
  <si>
    <t>Consumo agua potable Fiscalía Local de Pucón, período 05-01-2022 al 04-02-2022.</t>
  </si>
  <si>
    <t>Aguas Araucanía S.A.</t>
  </si>
  <si>
    <t>76.215.637-7</t>
  </si>
  <si>
    <t>Consumo energía eléctrica Fiscalía Local de Lautaro, período 28-12-2021 al 26-01-2022.</t>
  </si>
  <si>
    <t>Consumo energía eléctrica Fiscalía Local de Pucón, período  19-01-2022 al 15-02-2022.</t>
  </si>
  <si>
    <t>Consumo agua potable Fiscalías de la región, mes de Enero 2022.</t>
  </si>
  <si>
    <t>Servicio de franqueo convenido para la Fiscalía Local de Temuco, mes de Enero 2022.</t>
  </si>
  <si>
    <t>Servicio de franqueo convenido para las Fiscalías de la región, mes de Enero 2022.</t>
  </si>
  <si>
    <t>Servicio de telefonía fija para las Fiscalías de la región, mes de Diciembre de 2021.</t>
  </si>
  <si>
    <t>Telefónica Chile S.A.</t>
  </si>
  <si>
    <t>90.635.000-9</t>
  </si>
  <si>
    <t>Servicio de telefonía fija para las Fiscalías de la región, mes de Enero 2022.</t>
  </si>
  <si>
    <t>Servicio de courier para las Fiscalías de la región, mes de Enero 2022.</t>
  </si>
  <si>
    <t>Consumo agua potable Fiscalía Local de Nueva Imperial, período 17-01-2022 al 16-02-2022.</t>
  </si>
  <si>
    <t>Gasto en Electricidad, consumo del 29-12-2021 al 27-01-2022 de Fiscalía Local de Los Vilos.-</t>
  </si>
  <si>
    <t>Gasto en Electricidad, consumo del 30-12-2021 al 28-01-2022 de Fiscalía Local de Coquimbo.-</t>
  </si>
  <si>
    <t>Gasto en Electricidad, consumo del 04-01-2022 al 01-02-2022 de Fiscalía Local de Los Illapel, N° Cliente 5859261.-</t>
  </si>
  <si>
    <t>Gasto en Electricidad, consumo del 04-01-2022 al 01-02-2022 de Fiscalía Local de Los Illapel, N° Cliente 5859265.-</t>
  </si>
  <si>
    <t>Gasto en Electricidad, consumo del 04-01-2022 al 01-02-2022 de Fiscalía Local de Los Illapel, N° Cliente 5859269.-</t>
  </si>
  <si>
    <t>Gasto en Electricidad, consumo del 05-01-2022 al 02-02-2022 de Fiscalía Local de Andacollo.-</t>
  </si>
  <si>
    <t>Gasto en Electricidad, consumo del 05-01-2022 al 02-02-2022 de Fiscalía Local de Combarbalá.-</t>
  </si>
  <si>
    <t>Gasto en Electricidad, consumo del 31-12-2021 al 31-01-2022 de Fiscalía Local de Vicuña.-</t>
  </si>
  <si>
    <t>Gasto en Electricidad, consumo del 24-12-2021 al 24-01-2022 de Fiscalía Regional.-</t>
  </si>
  <si>
    <t>Gasto en Electricidad, consumo del 24-12-2021 al 24-01-2022 de Fiscalía Local de La Serena.-</t>
  </si>
  <si>
    <t>Gasto en Electricidad, consumo del 28-12-2021 al 26-01-2022 de Fiscalía Local de Ovalle.-</t>
  </si>
  <si>
    <t>Gasto en Electricidad, consumo del 08-01-2022 al 05-02-2022 de oficinas sacfi.-</t>
  </si>
  <si>
    <t>Gasto en Electricidad, consumo del 25-01-2022 al 21-02-2022 de Fiscalía Local de La Serena.-</t>
  </si>
  <si>
    <t>Gasto en Electricidad, consumo del 27-01-2022 al 23-02-2022 de Fiscalía Local de Ovalle.-</t>
  </si>
  <si>
    <t>Gasto en Agua Potable, consumo del 24-12-2021 al 25-01-2022 de  Fiscalía Local de Coquimbo.-</t>
  </si>
  <si>
    <t>AGUAS DEL VALLE S.A.</t>
  </si>
  <si>
    <t>91.143.000-2</t>
  </si>
  <si>
    <t>Gasto en Agua Potable, consumo del 24-12-2021 al 25-01-2022 de  Fiscalía Local de Andacollo.-</t>
  </si>
  <si>
    <t>Gasto en Agua Potable, consumo del 27-12-2021 al 26-01-2022 de  Fiscalía Local de Vicuña.-</t>
  </si>
  <si>
    <t>Gasto en Agua Potable, consumo del 28-12-2021 al 27-01-2022 de  Fiscalía Regional y FL La Serena.-</t>
  </si>
  <si>
    <t>Gasto en Agua Potable, consumo del 28-12-2021 al 27-01-2022 de Oficinas Sacfi.-</t>
  </si>
  <si>
    <t>Gasto en Agua Potable, consumo del 30-12-2021 al 28-01-2022 de Fiscalía Local de Ovalle.-</t>
  </si>
  <si>
    <t>Gasto en Agua Potable, consumo del 04-01-2022 al 02-02-2022 de Fiscalía Local de Illapel.-</t>
  </si>
  <si>
    <t>Gasto en Agua Potable, consumo del 05-01-2022 al 03-02-2022 de Fiscalía Local de Combarbalá.-</t>
  </si>
  <si>
    <t>Gasto en Agua Potable, consumo del 07-01-2022 al 07-02-2022 de Fiscalía Local de Los Vilos.-</t>
  </si>
  <si>
    <t>Gasto en Telefonía Fija de Fiscalía Vicuña, consumo mes de Enero 2022.-</t>
  </si>
  <si>
    <t>Gasto en Telefonía Fija de Fiscalía Los Vilos, consumo mes de Enero 2022.-</t>
  </si>
  <si>
    <t>Gasto en Telefonía Fija de Fiscalía Regional, consumo mes de Enero 2022.-</t>
  </si>
  <si>
    <t>Gasto en Telefonía Fija de Fiscalía Combarbalá, consumo mes de Enero 2022.-</t>
  </si>
  <si>
    <t>Gasto en Telefonía Fija de Fiscalía Coquimbo, consumo mes de Enero 2022.-</t>
  </si>
  <si>
    <t>Gasto en Telefonía Fija de Fiscalía Andacollo, consumo mes de Enero 2022.-</t>
  </si>
  <si>
    <t>Gasto en Telefonía Fija de Fiscalía Ovalle, consumo mes de Enero 2022.-</t>
  </si>
  <si>
    <t>Gasto en Telefonía Fija de Fiscalía Illapel, consumo mes de Enero 2022.-</t>
  </si>
  <si>
    <t xml:space="preserve">Gasto en Internet Móvil, Fiscalía Regional, consumo del 04/01/2022 al 31/01/202.- </t>
  </si>
  <si>
    <t>TELEFÓNICA MOVILES CHILE S.A.</t>
  </si>
  <si>
    <t>76.124.890-1</t>
  </si>
  <si>
    <t>Evaluación Psico laboral para el cargo de Técnico de la Fiscalía Local de Coquimbo.-</t>
  </si>
  <si>
    <t>ETHOS CONSULTORA LTDA.</t>
  </si>
  <si>
    <t>17-FN Nº 2075</t>
  </si>
  <si>
    <t>Ratificación de Informe en Juicio Oral según causa RUC, Fiscalía Local de La Serena.-</t>
  </si>
  <si>
    <t>MARIA ALEJANDRA MENARES</t>
  </si>
  <si>
    <t>12.487.072-0</t>
  </si>
  <si>
    <t>Pasaje Aéreo para Victimas quienes declararan en Juicio Oral.-</t>
  </si>
  <si>
    <t>SOC. DE TUR. E INV. INMOBILIARIAS LTDA.</t>
  </si>
  <si>
    <t>76.204.527-3</t>
  </si>
  <si>
    <t>Evaluación Psico laboral para el cargo de Abogado Asistente.-</t>
  </si>
  <si>
    <t>Pizarra acrílica para UAF Fiscalía Regional de Aysén.</t>
  </si>
  <si>
    <t>Sotocopias Computación Ltda.</t>
  </si>
  <si>
    <t>76.036.795-8</t>
  </si>
  <si>
    <t>Aceite limpiador especial para bloque de corte máquina trituradora de papel, Fiscalía Regional de Aysén.</t>
  </si>
  <si>
    <t>Importadora y Exportadora Estado Ltda.</t>
  </si>
  <si>
    <t>84.888.400-6</t>
  </si>
  <si>
    <t>Res. FR N° 101/2022</t>
  </si>
  <si>
    <t>Servicios de streaming para Cuenta Pública 2021 Fiscal Regional de Aysén. Resolución FR N° 101/2022 del 20-01-2022 que autoriza contratación directa.</t>
  </si>
  <si>
    <t>Israel Tacul Díaz</t>
  </si>
  <si>
    <t>13.854.497-4</t>
  </si>
  <si>
    <t>Provisión e instalación de estanque expansión, válvula seguridad y purga automática, caldera de Fiscalía Local de Aysén.</t>
  </si>
  <si>
    <t>Juan Manuel Coña Badilla</t>
  </si>
  <si>
    <t>7.047.607-K</t>
  </si>
  <si>
    <t>Res. FR N° 143/2022</t>
  </si>
  <si>
    <t>Contratación directa para el servicio de sanitización extraordinaria del edificio de la Fiscalía Regional de Aysén y Fiscalía Local de Coyhaique. Resol. FR N° 103/2022 del 22-01-2022.</t>
  </si>
  <si>
    <t>Dimataco SPA</t>
  </si>
  <si>
    <t>76.628.365-9</t>
  </si>
  <si>
    <t xml:space="preserve">Por consumo agua potable y alcantarillado Fiscalía Regional Aysén y Fiscalía Local Coyhaique. </t>
  </si>
  <si>
    <t>Aguas Patagonia de Aysén S.A.</t>
  </si>
  <si>
    <t>99.501.280-4</t>
  </si>
  <si>
    <t>Recarga (10) de agua purificada de 20 lts. c/u. para Fiscalía Regional de Aysén.</t>
  </si>
  <si>
    <t>Aguas Ana María Vera Cabrera E.I.R.L.</t>
  </si>
  <si>
    <t>77.106.024-2</t>
  </si>
  <si>
    <t>Diligencias causa relevante en Santiago. Pasaje Balmaceda - Santiago (ida y vuelta), para Sr. Fiscal Regional de Aysén.</t>
  </si>
  <si>
    <t>Soc. de Turismo e Inversiones Inmobiliarias Limitada.</t>
  </si>
  <si>
    <t>Arriendo vehículo  para el Sr. Fiscal Regional de Aysén. Diligencias causa relevante en Santiago.</t>
  </si>
  <si>
    <t>Rentas y Servicio S.A.</t>
  </si>
  <si>
    <t>76.095.267-2</t>
  </si>
  <si>
    <t>Res. FN/MP N° 1171/2021</t>
  </si>
  <si>
    <t>Servicios de aseo para la Oficina de Atención de Cisnes, $230.000/mes, 12 pagos, ene/22-dic/22. Res FN/MP N°1171/2021, ID 3293</t>
  </si>
  <si>
    <t>Servicios Grales. Alex Argel Lemus EIRL</t>
  </si>
  <si>
    <t>76.319.236-7</t>
  </si>
  <si>
    <t>Consumo energía eléctrica  Oficina de Atención de Cisnes</t>
  </si>
  <si>
    <t>Empresa Eléctrica de Aysén S.A.</t>
  </si>
  <si>
    <t>88.272.600-2</t>
  </si>
  <si>
    <t>Consumo energía eléctrica  Fiscalía Local de Cochrane</t>
  </si>
  <si>
    <t>Consumo energía eléctrica  Fiscalía Local de Aysén.</t>
  </si>
  <si>
    <t>Consumo energía eléctrica Fiscalía Regional de Aysén y Fiscalía Local de Coyhaique.</t>
  </si>
  <si>
    <t>Servicio de evaluación Psicolaboral para Proyecto Causas Rezagadas de Abogado para contratación (suplencia) cargo profesional; Abogado Asistente en la FL Chillán.</t>
  </si>
  <si>
    <t>CLB CONSULTORES LIMITADA</t>
  </si>
  <si>
    <t>76.544.650-3</t>
  </si>
  <si>
    <t>Res FN MP N° 186</t>
  </si>
  <si>
    <t>Contratacion Directa servicio de mantencion sistema electrico FL Chillan, Res 186 DEL 11/02/22</t>
  </si>
  <si>
    <t>PROYELCO CHILE SPA</t>
  </si>
  <si>
    <t>77.192.057-8</t>
  </si>
  <si>
    <t>74366285, 74366244, 74366304, 74366328, 74366287, 74366288, 74366289, 74366290, 74366266, 74366303, 74366241, 74366243, 74366245, 74366246, 74366247, 74366248, 74366249, 74366250, 74366251, 74366252, 74366254, 74366255</t>
  </si>
  <si>
    <t>Consumo de Agua potable, Fiscalía Regional Ñuble</t>
  </si>
  <si>
    <t>Consumo de Agua potable, Fiscalía Local de Chillán</t>
  </si>
  <si>
    <t>Consumo de Agua potable, Fiscalía Local de San Carlos</t>
  </si>
  <si>
    <t>74549995, 74549974</t>
  </si>
  <si>
    <t>Consumo de Agua potable, Fiscalía Local de Yungay</t>
  </si>
  <si>
    <t>Consumo de Agua potable, Fiscalía Local de Bulnes</t>
  </si>
  <si>
    <t>Consumo de Agua potable, OA Coelemu</t>
  </si>
  <si>
    <t>Consumo de Agua potable, Fiscalía Local de Quirihue</t>
  </si>
  <si>
    <t>Consumo de electricidad, Fiscalía Local San Carlos</t>
  </si>
  <si>
    <t>COMPAÑÍA GENERAL DE ELECTRICIDAD S.A.</t>
  </si>
  <si>
    <t>Consumo de electricidad, Fiscalía Local Bulnes</t>
  </si>
  <si>
    <t>Consumo de electricidad, Oficina de Atención Coelemu</t>
  </si>
  <si>
    <t>320172196, 320083770, 320083777, 320083769, 320083778, 320172197, 320083771, 320083772, 320083779, 320083780, 320083764, 320083781, 320083766, 320083773, 320083765, 320083774, 320165388, 320083775, 320083767, 320083776, 320172194, 320083768, 320172195</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</si>
  <si>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</si>
  <si>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</si>
  <si>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</si>
  <si>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</si>
  <si>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</si>
  <si>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1706553, 1708914, 1706554, 1708915</t>
  </si>
  <si>
    <t>Servicio de correspondencia, Región del Ñuble, mes de Febrero 2022</t>
  </si>
  <si>
    <t>Consumo de electricidad  de la Uravit, periodo de Enero-Febrero  de 2022</t>
  </si>
  <si>
    <t>SOCIEDAD AUSTRAL DE ELECTRICIDAD</t>
  </si>
  <si>
    <t>Consumo de electricidad de la Fiscalia Local de San Jose, periodo de enero-FEBRERO  de 2022</t>
  </si>
  <si>
    <t>Consumo de electricidad de la Fiscalia Local Rio Bueno, periodo de Enero - Febrero  de 2022</t>
  </si>
  <si>
    <t>Consumo de electricidad de la Fiscalia Local de Paillaco, Enero - Febrero  de 2022</t>
  </si>
  <si>
    <t>Consumo de electricidad de la Fiscalia Local de Los Lagos, Enero - Febrero  de 2022</t>
  </si>
  <si>
    <t>Consumo de electricidad de la Fiscalia Local de la Union, Enero - Febrero  de 2022</t>
  </si>
  <si>
    <t>Servicio de mantencion e instalacion en el estacionamiento de la Fiscalia Regional de los Rios</t>
  </si>
  <si>
    <t>SOCIEDAD COMERCIAL UZIEL SPA</t>
  </si>
  <si>
    <t>Servicio de mantencion e instalaciones en la Fiscalia Local de La Union</t>
  </si>
  <si>
    <t>VICEMTE ANTONIO GUERRERO ORELLANA</t>
  </si>
  <si>
    <t>6.655.262-4</t>
  </si>
  <si>
    <t>Servicio de pintura interior para oficina de Abogado Asesor y  baño del primer piso de la Fiscalia Regional de los Rios</t>
  </si>
  <si>
    <t>77.392.552-6</t>
  </si>
  <si>
    <t>Servicio de corte de pasto y limpieza en las futuras instalaciones de la Fiscalia Local de Panguipulli</t>
  </si>
  <si>
    <t>FUMISERVI SUR LTDA,</t>
  </si>
  <si>
    <t>77.997.300-K</t>
  </si>
  <si>
    <t>Instalacion de equipo de aire acondicionado en la Fiscalia Local de Panguipulli</t>
  </si>
  <si>
    <t>RES.FN/MP N°1001</t>
  </si>
  <si>
    <t>Servicio pericial de daño y veracidad de causa de la Fiscalia Local de Panguipulli</t>
  </si>
  <si>
    <t>PALOMA SOLEDAD GONZALEZ MORA</t>
  </si>
  <si>
    <t>13.669.648-3</t>
  </si>
  <si>
    <t>Consumo de electricidad de la Fiscalia Local de Valdivia, Enero - Febrero  de 2022</t>
  </si>
  <si>
    <t>Evaluaciones psicologicas para cargo de abogado de la Fiscalia Local de Valdivia</t>
  </si>
  <si>
    <t>ASSESSOR CONSULTORES ASOCIADOS LTDA.</t>
  </si>
  <si>
    <t>78.074.130-9</t>
  </si>
  <si>
    <t>RES. FR N°03</t>
  </si>
  <si>
    <t>Servicio de valija comercial por un periodo de diez meses para la Fiscalia Locales de la Region de los Rios.</t>
  </si>
  <si>
    <t>Servicio de Bodegaje de qw vehiculos de custodia correspondiente a causa de la F.L.Valdivia</t>
  </si>
  <si>
    <t>CARLOS REYES  IRIGOYEN</t>
  </si>
  <si>
    <t>8.293543-4</t>
  </si>
  <si>
    <t>Servicio de corte de pasto en las futuras instalaciones de la Fiscalia Regional ubicada en la Costanera</t>
  </si>
  <si>
    <t>SERVICIOS INTEGRALES RENOVARSE SPA</t>
  </si>
  <si>
    <t>76.572.354-K</t>
  </si>
  <si>
    <t xml:space="preserve">Servicio de mantenciones varias en luces de la Fiscalia Regional y baño de Uravit </t>
  </si>
  <si>
    <t>Servicio de demarcacion en vereda y calle por ingreso e instalaciones de letreros em la Uravit</t>
  </si>
  <si>
    <t>Consumo de electricidad de la Fiscalia Local de Panguipulli, periodo de Enero-Febrero  de 21/22</t>
  </si>
  <si>
    <t>Consumo de electricidad de la Fiscalia Local de Paillaco, periodo de Enero-Febrero  de 2022</t>
  </si>
  <si>
    <t>Servicio de franqueo convenido de consumo del mes de febrero de 2022</t>
  </si>
  <si>
    <t>Servicio de evaluación psicolaboral cargo profesional</t>
  </si>
  <si>
    <t>Adquisición de (60) credenciales de identificación</t>
  </si>
  <si>
    <t>MARCO ANTONIO TAPIA PEÑALOZA</t>
  </si>
  <si>
    <t>6872985-8</t>
  </si>
  <si>
    <t>PABLO ENRIQUE LETELIER DIAZ</t>
  </si>
  <si>
    <t>13710529-2</t>
  </si>
  <si>
    <t>Servicio de recepción de residuos en KDM 04 de febrero</t>
  </si>
  <si>
    <t>Servicio de recepción de residuos KDM 07 de febrero</t>
  </si>
  <si>
    <t>Servicio de recepción de residuos KDM 09 de febrero</t>
  </si>
  <si>
    <t>Servicio de pasajes aéreos Santiago-Iquique-Santiago Erika Vargas</t>
  </si>
  <si>
    <t>Servicio de informe en derecho</t>
  </si>
  <si>
    <t>SABRINA ALEJANDRA PERRET NEILSON</t>
  </si>
  <si>
    <t>16321702-3</t>
  </si>
  <si>
    <t>Adquisición de (3) placas conmemorativas</t>
  </si>
  <si>
    <t>SERV GRAFICOS Y PBLT DENISE E FUENZALIDA</t>
  </si>
  <si>
    <t>76455981-9</t>
  </si>
  <si>
    <t>Servicio de mantención de impresora Zebra ZT410 RFID</t>
  </si>
  <si>
    <t>Servicio de evaluaciones psicolaborales jefaturas intermedias</t>
  </si>
  <si>
    <t>JOSE ALLENDE IBACETA</t>
  </si>
  <si>
    <t>14258616-9</t>
  </si>
  <si>
    <t>Servicio de recepción de residuos en KDM 16 de febrero</t>
  </si>
  <si>
    <t xml:space="preserve">Servicio de evaluación psicolaboral cargo Profesional </t>
  </si>
  <si>
    <t>Servicio detransporte de elementos de bodega San Borja a bodega San Francisco</t>
  </si>
  <si>
    <t>TOMAS RODRIGO MORALES GUERRA</t>
  </si>
  <si>
    <t>10629509-3</t>
  </si>
  <si>
    <t>Servicio de provisión e instalación de films empavonados para información de atención</t>
  </si>
  <si>
    <t>UNIFILM CHILE LIMITADA</t>
  </si>
  <si>
    <t>76567567-7</t>
  </si>
  <si>
    <t>Servicio de desarme y traslado de estanterías desde bodegas San borja a Fl de colina</t>
  </si>
  <si>
    <t>MANUEL EDUARDO CARTES OLIVARES MUDANZAS</t>
  </si>
  <si>
    <t>76282531-7</t>
  </si>
  <si>
    <t>Adquisición de (20) paneles LED</t>
  </si>
  <si>
    <t>COMERCIALIZADORA Y DISTRIBUIDORA DMASLED</t>
  </si>
  <si>
    <t>76124863-4</t>
  </si>
  <si>
    <t>TERESA DEL CARMEN CHOMALY KOKALY</t>
  </si>
  <si>
    <t>7199801-0</t>
  </si>
  <si>
    <t>RENE OLIVARES AHUMADA</t>
  </si>
  <si>
    <t>13687136-6</t>
  </si>
  <si>
    <t>VANESSA LINDSAY YAIKIN MEZA</t>
  </si>
  <si>
    <t>15775621-4</t>
  </si>
  <si>
    <t>ALEJANDRA ROJAS ESTAY</t>
  </si>
  <si>
    <t>12599304-4</t>
  </si>
  <si>
    <t>Servicio de reemisión de pasaje Iquique-Santiago por cambio de fecha</t>
  </si>
  <si>
    <t>Servicio de pasajes aéreos Iquique-Santiago-Iquique</t>
  </si>
  <si>
    <t>RES FR 256/2019</t>
  </si>
  <si>
    <t>Normalización de reparación de portón de Fl de Colina</t>
  </si>
  <si>
    <t>DIAGNOSYS S.A.</t>
  </si>
  <si>
    <t>96984440-0</t>
  </si>
  <si>
    <t>FRANCISCO URIBE RUBILAR</t>
  </si>
  <si>
    <t>9039890-3</t>
  </si>
  <si>
    <t>PABLO ALBERTO ROJAS SOTO</t>
  </si>
  <si>
    <t>11927418-4</t>
  </si>
  <si>
    <t>BLANCA DEL CARMEN MEDINA CASTRO</t>
  </si>
  <si>
    <t>7116142-0</t>
  </si>
  <si>
    <t>Servicio de evaluaciones psicolaboral cargo abogado asistente</t>
  </si>
  <si>
    <t>Servicio de evaluación psicolaboral cargo abogado asistente</t>
  </si>
  <si>
    <t>Servicio de orden y limpieza de bodega</t>
  </si>
  <si>
    <t>ATB BODEGAJE Y SERVICIOS LTDA</t>
  </si>
  <si>
    <t>77810090-8</t>
  </si>
  <si>
    <t>Servicio de evaluación psicolaboral cargo abogado a honorarios</t>
  </si>
  <si>
    <t>24958036, 25068929,
25068930, 25068931 y
25152608</t>
  </si>
  <si>
    <t>Servicio de Electricidad áreas comunes Centro de Justicia de Santiago, periodo 10/07/2021 al 11/01/2022</t>
  </si>
  <si>
    <t xml:space="preserve">CORPORACIÓN ADMINISTRATIVA DEL PODER JUDICIAL </t>
  </si>
  <si>
    <t>60.301.001-9</t>
  </si>
  <si>
    <t>Servicio electricidad Centro de Justicia de Santiago, período 01/11//2021 31/01/2022</t>
  </si>
  <si>
    <t>ENEL DISTRIBUCIÓN CHILE S.A.</t>
  </si>
  <si>
    <t>Servicio de agua potable Fiscalía Local de Chacabuco Periodo 13-01-2022 al 11-02-2022</t>
  </si>
  <si>
    <t>SACYR AGUA CHACABUCO S.A.</t>
  </si>
  <si>
    <t>86.915.400-8</t>
  </si>
  <si>
    <t>1676664  1700409</t>
  </si>
  <si>
    <t>Servicio de correspondencia mes deEnero</t>
  </si>
  <si>
    <t>no aplica</t>
  </si>
  <si>
    <t>Lubricante líquido trituradora</t>
  </si>
  <si>
    <t>Comercial Termolan Ltda.</t>
  </si>
  <si>
    <t>76.007.089-0</t>
  </si>
  <si>
    <t>Traslado de cámaras de seguridad en edificio transitorio FL P.Varas</t>
  </si>
  <si>
    <t>Cloudcorp SPA</t>
  </si>
  <si>
    <t>76.199.281-3</t>
  </si>
  <si>
    <t>Publicación concurso público 13-02-22 en diario El Llanquihue de P.Montt. Cargo auxiliar FL P. Varas y Abogado Asistente FL Quellón</t>
  </si>
  <si>
    <t>Mantención de extintores F.Regional</t>
  </si>
  <si>
    <t>Luis Sebastian García Fuentes</t>
  </si>
  <si>
    <t>17.927.923-1</t>
  </si>
  <si>
    <t>3 evaluación psicolaboral cargo auxiliar FL P.Montt</t>
  </si>
  <si>
    <t>Consultoría e Investigación en RRHH SPA</t>
  </si>
  <si>
    <t>Compra de texto jurídico</t>
  </si>
  <si>
    <t>Editorial Libromar SPA</t>
  </si>
  <si>
    <t>76.240.638-1</t>
  </si>
  <si>
    <t>Pasaje aéreo P.Montt-Chaitén -P.Montt del 25-02 al 01-03-2022</t>
  </si>
  <si>
    <t>Inversiones Aéreas  Patagonia Ltda.</t>
  </si>
  <si>
    <t>77.758.740-4</t>
  </si>
  <si>
    <t>17-FN/MP N°204</t>
  </si>
  <si>
    <t>Servicio de mudanza FL P.Varas</t>
  </si>
  <si>
    <t>Transportes Puerto Varas SPA</t>
  </si>
  <si>
    <t>77.062.127-5</t>
  </si>
  <si>
    <t>2 Evaluación psicolaboral cargo Fiscal Adjunto FL Osorno</t>
  </si>
  <si>
    <t>Consumo electricidad FL Futaleufú</t>
  </si>
  <si>
    <t>Edelaysén S.A.</t>
  </si>
  <si>
    <t>Consumo de electricidad FL Castro</t>
  </si>
  <si>
    <t>Consumo de electricidad FL Hualaihué</t>
  </si>
  <si>
    <t>Consumo de electricidad F.Regional</t>
  </si>
  <si>
    <t>Consumo electricidad FL Chaitén</t>
  </si>
  <si>
    <t>Consumo de electricidad FL P.Varas</t>
  </si>
  <si>
    <t>Consumo de electricidad FL Calbuco</t>
  </si>
  <si>
    <t>Consumo de electricidad FL R.Negro</t>
  </si>
  <si>
    <t>Consumo de electricidad FL Ancud</t>
  </si>
  <si>
    <t>Consumo de electricidad FL Osorno</t>
  </si>
  <si>
    <t>Consumo de electricidad FL Maullin</t>
  </si>
  <si>
    <t>Consumo de electricidad FL P.Montt</t>
  </si>
  <si>
    <t>Consumo de electricidad FL Los Muermos</t>
  </si>
  <si>
    <t>Consumo de electricidad FL Quinchao</t>
  </si>
  <si>
    <t>Consumo de electricidad FL Quellón</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</si>
  <si>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</si>
  <si>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</si>
  <si>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</si>
  <si>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</si>
  <si>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</si>
  <si>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</si>
  <si>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</si>
  <si>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P.Varas</t>
  </si>
  <si>
    <t>Consumo de agua FL Los Muermos</t>
  </si>
  <si>
    <t>Consumo de agua FL Osorno</t>
  </si>
  <si>
    <t>Consumo de agua FL R.Negro</t>
  </si>
  <si>
    <t>Consumo de agua FL Quinchao</t>
  </si>
  <si>
    <t>Consumo de agua FL Chaitén</t>
  </si>
  <si>
    <t>Consumo de agua FL Calbuco</t>
  </si>
  <si>
    <t>Consumo de agua FL Hualaihué</t>
  </si>
  <si>
    <t>Comité de Agua Potable Rural Río Negro</t>
  </si>
  <si>
    <t>71.385.700-0</t>
  </si>
  <si>
    <t>Consumo de agua Fiscalía Regional</t>
  </si>
  <si>
    <t>Reparación Ascensor N°2 reemplazo componente (1 inductor tipo lápiz NC) En virtud de lo dispuesto en el Título I, Artículo 1°, Letra v, del Reglamento de Compra de Bienes Muebles y de Contratación de Servicios del Ministerio Público.</t>
  </si>
  <si>
    <t>TRANSVE S.A.</t>
  </si>
  <si>
    <t>96802280-6</t>
  </si>
  <si>
    <t>Servicio de publicación en prensa escrita diario "EL MERCURIO" de "SERVICIOS DE MANTENIMIENTO PREVENTIVO A LOS SISTEMAS DE CLIMATIZACIÓN DE LOS EDIFICIOS QUE ALBERGAN A LA FISCALÍA REGIONAL METROPOLITANA OCCIDENTE Y SUS FISCALÍAS LOCALES” inserto en generales del día Domingo 06/02/2022.</t>
  </si>
  <si>
    <t>Reparación Ascensor N°2 reemplazo de 1 Resorte muelle de Seguridad y 4 Patín Inferior Selcom (Guías puerta de Cabina) En virtud de lo dispuesto en el Título Artículo 1°, Letra v, del Reglamento de Compra de Bienes Muebles y de Contratación de Servicios del Ministerio Público.</t>
  </si>
  <si>
    <t>Compra notebook uravyt 697058-4-CM22</t>
  </si>
  <si>
    <t>76271597-k</t>
  </si>
  <si>
    <t>TRABAJOS DE MANTENCION Y CORTE DE PASTO AREAS VERDES FL PUDAHUEL .</t>
  </si>
  <si>
    <t>JAN HAUGAARD MARAMBIO</t>
  </si>
  <si>
    <t>17269105-6</t>
  </si>
  <si>
    <t>Compra insumos aseo para FL Pudahuel, periodo licitación pública. LPM</t>
  </si>
  <si>
    <t>SOCIEDAD COMERCIAL JANEIRO SPA</t>
  </si>
  <si>
    <t>76743874-5</t>
  </si>
  <si>
    <t>Provisión maceteros concreto y otros no incluidos en proyecto inicial de habilitación FL Pudahuel, LPM</t>
  </si>
  <si>
    <t>Servicio electricidad, FL Melipilla1</t>
  </si>
  <si>
    <t>76411321-7</t>
  </si>
  <si>
    <t>Servicio arriendo medidor, FL Melipilla2</t>
  </si>
  <si>
    <t>Servicio electricidad, FL Melipilla3</t>
  </si>
  <si>
    <t>Servicio electricidad, FL Talagante</t>
  </si>
  <si>
    <t>Servicio electricidad, FL Curacaví</t>
  </si>
  <si>
    <t>Servicio electricidad, FL San Bernardo</t>
  </si>
  <si>
    <t>Servicio electricidad, OF. Buin</t>
  </si>
  <si>
    <t>Servicio electricidad, FR Occidente Of 1201</t>
  </si>
  <si>
    <t>Servicio electricidad, FR Occidente Of 1202</t>
  </si>
  <si>
    <t>Servicio electricidad, FR Occidente Of 804</t>
  </si>
  <si>
    <t>Servicio electricidad, Edif. Bandera</t>
  </si>
  <si>
    <t>Servicio de agua, Bandera</t>
  </si>
  <si>
    <t>Servicio de agua, FL San Bernardo</t>
  </si>
  <si>
    <t>Servicio de agua, Oficina Buin</t>
  </si>
  <si>
    <t>Servicio de agua, FL Melipilla</t>
  </si>
  <si>
    <t>Servicio de agua, FL Melipilla3</t>
  </si>
  <si>
    <t>Arriendo estac. San Bdo FEBRERO</t>
  </si>
  <si>
    <t>Evelyn Eugenia Nazar Flores</t>
  </si>
  <si>
    <t>13066108-4</t>
  </si>
  <si>
    <t>Arriendo estac. SABA PARK 2022</t>
  </si>
  <si>
    <t>Saba estacionamientos de Chile S.A.</t>
  </si>
  <si>
    <t>99.554.390-7</t>
  </si>
  <si>
    <t>Arriendo Edif. Melipilla FEBRERO</t>
  </si>
  <si>
    <t>Soc. Civil Carmen Gloria y CIA</t>
  </si>
  <si>
    <t>76043255-5</t>
  </si>
  <si>
    <t>Arriendo Edif. Melipilla (2da casa) FEBRERO</t>
  </si>
  <si>
    <t>Maria Isabel Gonzalez Miranda</t>
  </si>
  <si>
    <t>5490257-3</t>
  </si>
  <si>
    <t>Arriendo Edif. Bandera 655, FEBRERO</t>
  </si>
  <si>
    <t xml:space="preserve">Inmobiliaria Quinta Anauco Ltda. </t>
  </si>
  <si>
    <t>76181960-7</t>
  </si>
  <si>
    <t>Arriendo Ofic. Miraflores piso 12 y of. 804 FEBRERO</t>
  </si>
  <si>
    <t>Inmobiliaria Cautin SA</t>
  </si>
  <si>
    <t>86884900-2</t>
  </si>
  <si>
    <t>Suscripción digital a La Estrella de Iquique, para FR Tarapacá, año 2022</t>
  </si>
  <si>
    <t>EMPRESA PERIODISTICA DEL NORTE S.A.</t>
  </si>
  <si>
    <t>84295700-1</t>
  </si>
  <si>
    <t>Compra de 5 dispensador de agua de pedestal, para FLs y FR</t>
  </si>
  <si>
    <t>KRISHNA SPA</t>
  </si>
  <si>
    <t>76781443-7</t>
  </si>
  <si>
    <t>Carga de cupón electrónico FR Tarapacá, pdo. Mar-Oct/22</t>
  </si>
  <si>
    <t>COPEC S.A.</t>
  </si>
  <si>
    <t>Servicio de sanitizacion FLAH, incluye las 6 casas.</t>
  </si>
  <si>
    <t>ALEXANDER LOWENSTEIN</t>
  </si>
  <si>
    <t>7160043-2</t>
  </si>
  <si>
    <t>Servicio de sanitizacion FLIQ, incluye todo el edificio.</t>
  </si>
  <si>
    <t>Compra de 10 nebulizadores para sanitizar Fiscalías Locales, Uravit y FR.</t>
  </si>
  <si>
    <t>SERVICIOS GENERALES KONG LTDA.</t>
  </si>
  <si>
    <t>79973070-7</t>
  </si>
  <si>
    <t>Obras menores en FL Tamarugal, consistente en reemplazo de 2 cerraduras y limpieza de cámara de alcantarillado.</t>
  </si>
  <si>
    <t>VLADIMIR CARLOS MOLINA</t>
  </si>
  <si>
    <t>7455840-2</t>
  </si>
  <si>
    <t>ASESORIA EN COMUNICACIONES SPEECH</t>
  </si>
  <si>
    <t>Compra de pad mouse y apoya muñecas para todos los Funcionarios y Fiscales de FR Tarapacá.</t>
  </si>
  <si>
    <t>DISTRIBUIDORA NENE SPA</t>
  </si>
  <si>
    <t>76067436-2</t>
  </si>
  <si>
    <t>Servicio de sanitizacion en FL del Tamarugal.</t>
  </si>
  <si>
    <t>Servicio de sanitizacion de FLIQ, incluye todo el edificio.</t>
  </si>
  <si>
    <t>Obras varias en FLAH, FLIQ y FR, consistentes en mantenimientos de baños, reemplazo luminarias, lavado de cámaras y detección corte eléctrico.</t>
  </si>
  <si>
    <t>JOSE MARIA SILVA CARVAJAL</t>
  </si>
  <si>
    <t>13865841-4</t>
  </si>
  <si>
    <t>Obras menores Fiscalia Local Iquique</t>
  </si>
  <si>
    <t>Consumo de agua potable Fiscalía Local de Alto Hospicio</t>
  </si>
  <si>
    <t>AGUAS DEL ALTIPLANO S.A.</t>
  </si>
  <si>
    <t>99.561.010-8</t>
  </si>
  <si>
    <t>Consumo de agua potable Fiscalía Local del Tamarugal</t>
  </si>
  <si>
    <t>Consumo de agua potable Fiscalía Local del Tamarugal arriendo</t>
  </si>
  <si>
    <t>Consumo de agua potable Fiscalía Local de Iquique</t>
  </si>
  <si>
    <t>Consumo de agua potable Uravit</t>
  </si>
  <si>
    <t>Consumo de agua potable Fiscalía Regional</t>
  </si>
  <si>
    <t>Consumo eléctrico casa 3888 FLAH</t>
  </si>
  <si>
    <t>Consumo eléctrico casa 3889 FLAH</t>
  </si>
  <si>
    <t>Consumo eléctrico casa 3890 FLAH</t>
  </si>
  <si>
    <t>Consumo eléctrico casa 3883 FLAH</t>
  </si>
  <si>
    <t>Consumo eléctrico casa 3885 FLAH</t>
  </si>
  <si>
    <t>Consumo eléctrico FLTA Arriendo</t>
  </si>
  <si>
    <t>Consumo eléctrico FLTA</t>
  </si>
  <si>
    <t>Consumo eléctrico FR</t>
  </si>
  <si>
    <t>Consumo eléctrico Uravit,</t>
  </si>
  <si>
    <t>Consumo eléctrico FLIQ,</t>
  </si>
  <si>
    <t>Franqueo convenido Fiscalía Regional</t>
  </si>
  <si>
    <t>F.R. Metrop. Sur</t>
  </si>
  <si>
    <t>Cambio de 10 panel LED 60X60 para Hall pisos 2 al 6 edificio FRMS (Sin Provisión de Luminarias) (&lt; 10utm)</t>
  </si>
  <si>
    <t>FICONTEL LTDA.</t>
  </si>
  <si>
    <t>78049160-4</t>
  </si>
  <si>
    <t>Servicio de reparación y mantención de maquinas y contadoras de billetes, FRMS (&lt;10UTM)</t>
  </si>
  <si>
    <t>MAO SERVICIOS E.I.R.L.</t>
  </si>
  <si>
    <t>76071957-9</t>
  </si>
  <si>
    <t>DIFOR CHILE SOCIEDAD S.A.</t>
  </si>
  <si>
    <t>96918300-5</t>
  </si>
  <si>
    <t>Publicación de Concurso Abogado Asistente, grado XI; Fiscalía Metropolitana Centro Norte, (Art.1)</t>
  </si>
  <si>
    <t>Publicación llamado a concurso Auxiliar y Adm. Fiscalía; Fiscalías Regionales de Valparaíso y Metropolitana Centro Norte (Art.1)</t>
  </si>
  <si>
    <t>FRMS N°08/2022</t>
  </si>
  <si>
    <t>Servicios de Sanitizaciones extraordinarias aprobado según Res FRMS N° 008/2022 (Trato Directo)</t>
  </si>
  <si>
    <t xml:space="preserve">AB SAMI SERVICIOS INTEGRADOS LTDA. </t>
  </si>
  <si>
    <t>78289660-1</t>
  </si>
  <si>
    <t>Servicio de Mantenimiento de Bombas de Agua Potable, según especificaciones técnicas enviadas en cotización. Contrato a suscribir según EETT (LicPriMen)</t>
  </si>
  <si>
    <t>HIDRO AUTOMATIZACION LTDA</t>
  </si>
  <si>
    <t>76034708-6</t>
  </si>
  <si>
    <t xml:space="preserve">Servicio de destrucción de especies, custodia FRMS </t>
  </si>
  <si>
    <t>Arriendo de baño químico 11 meses 30/12/2022 (LicPriMen)</t>
  </si>
  <si>
    <t>COMERCIAL SANIPAZ SPA</t>
  </si>
  <si>
    <t>76745503-8</t>
  </si>
  <si>
    <t>Servicio de Instalación de canalización subterránea, conexión eléctrica y redes de la Sala de Entrevistas Investigativas Videograbadas de Puente Alto, de acuerdo a especificaciones técnicas. (LicPriMen)</t>
  </si>
  <si>
    <t>Servicio de mantención de Grupo Electrógeno en Gran Avenida 3814, San Miguel e Irarrázaval 283, Puente Alto (LicPriMen)</t>
  </si>
  <si>
    <t>SERVICIOS LOGÍSTICOS CHILE SPA</t>
  </si>
  <si>
    <t>76160124-5</t>
  </si>
  <si>
    <t>12892937
12892938
12892940</t>
  </si>
  <si>
    <t xml:space="preserve">Electricidad Gran Avenida 3840 (Piso 7) - Mes de Enero 2022 </t>
  </si>
  <si>
    <t>Electricidad en edificio Fiscalía Regional, Gran Avenida 3814 - Mes de Enero de 2022</t>
  </si>
  <si>
    <t>25223985
25223764
25221962
25221687
25221637
25221491
25220836
25221582
25223851
25224551
25224554</t>
  </si>
  <si>
    <t>Electricidad Gran Avenida 3840 (Piso 9) - Mes de enero 2022</t>
  </si>
  <si>
    <t>Electricidad Puente Alto- Mes de enero 2022</t>
  </si>
  <si>
    <t>EMPRESA ELECTRICA PUENTE ALTO LIMITADA</t>
  </si>
  <si>
    <t>80.313.300-K</t>
  </si>
  <si>
    <t>Monitoreo y servicio de Alarma en inmueble de Fiscalía en Pirámide y Bodega.</t>
  </si>
  <si>
    <t>ADT SECURITY SERVICES S.A.</t>
  </si>
  <si>
    <t>96719620-7</t>
  </si>
  <si>
    <t>Licitación Privada Mayor</t>
  </si>
  <si>
    <t>18-DER N° 007</t>
  </si>
  <si>
    <t>Se adjudicó la LPM para la contratación del Servicio de desinfección o sanitización, desratización y desinsectación, por un plazo de 12 meses.</t>
  </si>
  <si>
    <t>AGROGESTION CONSULTORES LIMITADA</t>
  </si>
  <si>
    <t>77135230-8</t>
  </si>
  <si>
    <t>18-DER N° 008</t>
  </si>
  <si>
    <t>ANDES SERVICIOS INTEGRALES E.I.R.L</t>
  </si>
  <si>
    <t>76403291-8</t>
  </si>
  <si>
    <t>NO APLICA</t>
  </si>
  <si>
    <t>XIMENA ANDREA SALAZAR ALVAREZ</t>
  </si>
  <si>
    <t>13210822-6</t>
  </si>
  <si>
    <t>Servicio de Electricidad FR Arica y FL Arica</t>
  </si>
  <si>
    <t>COMPAÑÍA GENERAL DE ELECTRICIDAD S.A</t>
  </si>
  <si>
    <t>Servicio de agua potable FR y FL Arica</t>
  </si>
  <si>
    <t>76215634-2</t>
  </si>
  <si>
    <t>Servicio de Electridad Of. Putre</t>
  </si>
  <si>
    <t>COOP. DE AB. DE EN. ELEC. SOCOROMA LTDA</t>
  </si>
  <si>
    <t>74379600-4</t>
  </si>
  <si>
    <t>Servicio de Gastos Comunes</t>
  </si>
  <si>
    <t>COMUNIDAD EDIFICIO EMELARI</t>
  </si>
  <si>
    <t>65035339-0</t>
  </si>
  <si>
    <t>Reparación y cambio de citófono puerta acceso de la Fiscalía Local de Mejillones.</t>
  </si>
  <si>
    <t>MJR SERVICIOS SPA</t>
  </si>
  <si>
    <t>77.169.637-6</t>
  </si>
  <si>
    <t>Reparación y limpieza de cubiertas, canalización y ductos área custodia de la FL Antofagasta.</t>
  </si>
  <si>
    <t>FR/II R N°193/2021</t>
  </si>
  <si>
    <t>Evaluaciones psicolaboral para el cargo de Administrativo Operativo FL Antofagasta.</t>
  </si>
  <si>
    <t>ALLOT EVALUACIONES S</t>
  </si>
  <si>
    <t>76.177.691-6</t>
  </si>
  <si>
    <t>FR/II R N°36/2022</t>
  </si>
  <si>
    <t>Servicio de despacho mensual de correspondencia de FL Tocopilla para el año 2022.</t>
  </si>
  <si>
    <t>ISIDRO DEL TRANSITO</t>
  </si>
  <si>
    <t>4.508.122-2</t>
  </si>
  <si>
    <t>Servicio de traslado de vehículos incautados desde la Tenencia de Carabineros de Baquedano hacia el Corral Municipal de Antofagasta. Correspondiente a Causas de FL Antofagasta.</t>
  </si>
  <si>
    <t>TRANSPORTES TERRESTRES SAN DIEGO SPA</t>
  </si>
  <si>
    <t>76.838.691-9</t>
  </si>
  <si>
    <t>Reparación de Equipo de Aire Acondicionado de Of. Administrador de FL Tocopilla. Excepción Reglamento de Compras Art.1 letra v)</t>
  </si>
  <si>
    <t>CRISTIAN MILLA CHEPILLO</t>
  </si>
  <si>
    <t>12.801.643-0</t>
  </si>
  <si>
    <t>Adquisicion e instacaion de persianas tipo Roller para OficinA de Calle Baquedano Fiscal Regional</t>
  </si>
  <si>
    <t>SOC. COMERCIALIZ. CICARELLI &amp; CIA LTDA</t>
  </si>
  <si>
    <t>76.837.521-6</t>
  </si>
  <si>
    <t>Consumo de Electricidad periodo  Enero- Febrero 2022  - Fiscalía Regional  Antofagasta</t>
  </si>
  <si>
    <t>Consumo de Electricidad periodo  Enero- Febrero 2022  - Fiscalía Local  Antofagasta</t>
  </si>
  <si>
    <t>Consumo de Electricidad periodo  Enero- Febrero 2022  - Fiscalía Local Calama</t>
  </si>
  <si>
    <t>Consumo de Electricidad periodo  Enero- Febrero 2022  - Fiscalía Local Tocopilla</t>
  </si>
  <si>
    <t>Consumo de Electricidad periodo  Enero- Febrero 2022  - Fiscalía Local Taltal</t>
  </si>
  <si>
    <t>Consumo de Electricidad periodo enero-febrero  2022  - Fiscalía SACFI</t>
  </si>
  <si>
    <t>Consumo agua potable periodo  enero-febrero  2022 - Fiscalía Regional  Antofagasta</t>
  </si>
  <si>
    <t>AGUAS DE ANTOFAGASTA S.A.</t>
  </si>
  <si>
    <t>76.418.976-0</t>
  </si>
  <si>
    <t>Consumo agua potable periodo  enero-febrero  2022 - Fiscalía local  Antofagasta</t>
  </si>
  <si>
    <t>Consumo de Electricidad para Fiscalía Local de Diego de Almagro, Atacama, correspondiente al periodo del 18/11/21 al 18/01/22. Consumo 13 Kwh</t>
  </si>
  <si>
    <t>Consumo de Electricidad para Fiscalía Local de Diego de Almagro, Atacama, periodo Enero 2022</t>
  </si>
  <si>
    <t>Consumo de Electricidad para Fiscalía Local de Chañaral, correspondiente al periodo del 07/01/22 al 24/02/22. Consumo 1574 Kwh</t>
  </si>
  <si>
    <t>Consumo de Electricidad para Fiscalía Local de Caldera, correspondiente al periodo del 30/12/21 al 28/01/22. Consumo 991 Kwh</t>
  </si>
  <si>
    <t>Consumo de Electricidad para Fiscalía Local de Vallenar, correspondiente al periodo del 29/12/21 al 27/01/22. Consumo 1822 Kwh</t>
  </si>
  <si>
    <t>Consumo de Electricidad para Fiscalía Local de Freirina, correspondiente al periodo del 13/01/22 al 10/02/22. Consumo 563 Kwh</t>
  </si>
  <si>
    <t>Pago Consumo de Electricidad para Fiscalía Local de Copiapó, correspondiente al periodo del 29/12/21 al 27/01/22. Consumo 4620 Kwh</t>
  </si>
  <si>
    <t>Consumo de Electricidad para Fiscalía Regional de Atacama, correspondiente al periodo del 29/12/21 al 27/01/22. Consumo 2927 Kwh</t>
  </si>
  <si>
    <t>Consumo suministro de Electricidad correspondiente a la Fiscalía Local de D de Almagro Bodega periodo del 19/01/22 al 15/02/22. Consumo 0 Kwh</t>
  </si>
  <si>
    <t>Consumo suministro de Electricidad correspondiente a la Fiscalía Local de D de Almagro periodo del 19/01/22 al 15/02/22. Consumo 740 Kwh</t>
  </si>
  <si>
    <t>Consumo suministro de Electricidad correspondiente a la Fiscalía Local de Vallenar periodo del 29/12/21 al 24/02/22. Consumo 3550 Kwh</t>
  </si>
  <si>
    <t>Consumo suministro de Electricidad correspondiente a la Fiscalía Regional de Atacama periodo del 28/01/22 al 24/02/22. Consumo 2629 Kwh</t>
  </si>
  <si>
    <t>Consumo de agua potable correspondiente a la Fiscalía Local de Vallenar periodo del 04/01/22 al 03/02/22. Consumo 16 m3</t>
  </si>
  <si>
    <t>NUEVA ATACAMA S.A.</t>
  </si>
  <si>
    <t>76.850.128-9</t>
  </si>
  <si>
    <t>Consumo de Servicios de Agua Potable de Fiscalía Local de Caldera, servicios utilizados desde el 27/12/2021 al 26/01/2022, alcanzando un consumo por 11 m3</t>
  </si>
  <si>
    <t>Consumo de agua potable correspondiente a la Fiscalía Local de Freirina periodo del 29/12/21 al 28/01/22. Consumo 27 m3</t>
  </si>
  <si>
    <t>Consumo de agua potable correspondiente a la Fiscalía Local de Chañaral periodo del 30/12/21 al 31/01/22. Consumo 33 m3</t>
  </si>
  <si>
    <t>Consumo de agua potable correspondiente a la Fiscalía Local de Copiapó periodo del 03/01/22 al 02/02/22. Consumo 36 m3</t>
  </si>
  <si>
    <t>Consumo suministro de Agua Potable correspondiente a la Fiscalía Local de Chañaral periodo del 06/01/22 al 07/02/22. Consumo 10 M3</t>
  </si>
  <si>
    <t>Evaluación Psicolaboral para el cargo de abogado asistente de fiscal para suplencia en la FL de Vallenar.</t>
  </si>
  <si>
    <t>PHB CONSULTORES LTDA</t>
  </si>
  <si>
    <t>76.014.049-K</t>
  </si>
  <si>
    <t>Reparación eléctrica de emergencia para reposición del servicio de la FL de Caldera afectada por incendio, se habilita oficinas 1° piso de manera provisoria.</t>
  </si>
  <si>
    <t>PATRICIO MORALES GONZALEZ</t>
  </si>
  <si>
    <t>10.152.083-8</t>
  </si>
  <si>
    <t>Informe eléctrico con el fin de detectar los problemas que puedan poner en riesgo la seguridad de los funcionarios y las posibles mejoras al sistema eléctrico de la FL de Caldera afectada por incendio.</t>
  </si>
  <si>
    <t>Compra de pasaje Fiscal Regional a Santiago para reunión en la Fiscalía Nacional.</t>
  </si>
  <si>
    <t>SOC DE TURISMO E INV INMOB LTDA</t>
  </si>
  <si>
    <t>Compra de pasaje Director Ejecutivo Regional a Santiago para reunión en la Fiscalía Nacional.</t>
  </si>
  <si>
    <t>03-FN N° 199</t>
  </si>
  <si>
    <t>Contratación Directa para contratar el servicio de Diagnostico, Estudio y Diseño de una estructura para instalación de un ascensor para la Fiscalía Local de Copiapó</t>
  </si>
  <si>
    <t>SURESTE INGENIERIA S.P.A.</t>
  </si>
  <si>
    <t>76.804.817-7</t>
  </si>
  <si>
    <t>FN/MP N° 1227
FN/MP N° 1428</t>
  </si>
  <si>
    <t>24-11-2021
31-12-2021</t>
  </si>
  <si>
    <t>Servicio instalación del equipamiento (servidores) para la operación en régimen del nuevo Sistema de Administración de Causas.</t>
  </si>
  <si>
    <t>Sonda S.A.</t>
  </si>
  <si>
    <t>83.628.100-4</t>
  </si>
  <si>
    <t>FN/MP N° 18</t>
  </si>
  <si>
    <t>Pasaje aéreo internacional para Sr. Antonio Segovia Arancibia, Rut: 10.387.215-4 Santiago/Barranquilla - Colombia/Santiago, 15 al 17 de febrero. Celebración por el 50° Aniversario de la Conferencia de Ministros de Justicia de los países Iberoamericanos.</t>
  </si>
  <si>
    <t>Soc. de Turismo e Inversiones Inmobiliaria Ltda.  
(G12 Viajes)</t>
  </si>
  <si>
    <t>Katherine Ann Kauffman Jones</t>
  </si>
  <si>
    <t>10.095.204-1</t>
  </si>
  <si>
    <t>Contratación de 3 Servicio de Evaluación Psicolaboral Estamento Profesional.</t>
  </si>
  <si>
    <t>Adquisición de 6 Secador de manos eléctrico Airolite HD 2001 W unidad.</t>
  </si>
  <si>
    <t>Comercializadora de Productos de Aseo Renhet SPA</t>
  </si>
  <si>
    <t>Instalación y recableado de 1 punto de cámara. Incluye cable UTP Cat. 6. en Piso 7 Edificio Institucional Fiscalía Nacional.</t>
  </si>
  <si>
    <t>Seal Telecom Soluciones de Integración Chile SPA</t>
  </si>
  <si>
    <t>76.962.871-1</t>
  </si>
  <si>
    <t>Servicios por traducción al idioma inglés respuestas de Guía Naciones Unidas.</t>
  </si>
  <si>
    <t>FN/MP N° 49</t>
  </si>
  <si>
    <t>Servicios auxiliares de actuación en Curso Inicial de Formación Especializada (CIFE) N° 15.</t>
  </si>
  <si>
    <t>Huellas Consultora SPA</t>
  </si>
  <si>
    <t>77.082.319-6</t>
  </si>
  <si>
    <t>Contratación de 3 Reforzamientos CIFE N° 14.</t>
  </si>
  <si>
    <t>Contratación de 3 Reforzamientos CIFE N° 15.</t>
  </si>
  <si>
    <t>FN/MP N° 1348</t>
  </si>
  <si>
    <t>Diseño, desarrollo e implementación de un aplicativo para la gestión de investigaciones administrativas, para la Unidad de Asesoría Jurídica de la Fiscalía Nacional.
(Regulariza pago factura recibida en 2022 por el Pgo del 50% restante)</t>
  </si>
  <si>
    <t>Ingeniería Ticmega Spa</t>
  </si>
  <si>
    <t>76.516.342-0</t>
  </si>
  <si>
    <t>2 Cursos Minería de Procesos. Pago proporcional por participación parcial del curso Minería de procesos que fue contratado durante el 2020, a través de orden de compra 5148-47-CM20.
(Regulariza pago factura recibida en 2022)</t>
  </si>
  <si>
    <t>Pontificia Universidad Católica de Chile</t>
  </si>
  <si>
    <t>81.698.900-0</t>
  </si>
  <si>
    <t>Pasaje aéreo internacional para Sr. Antonio Segovia Arancibia, Rut: 10.387.215-4 Santiago/Siracusa - Italia/Santiago, 05 al 09 de abril. 53rd IAP Executive Committee Meeting in Siracusa, Italy 6 - 8 April 2022.</t>
  </si>
  <si>
    <t>Servicio por traducción de Español a Inglés de requerimiento N°15587-22 Holanda</t>
  </si>
  <si>
    <t>FN/MP N° 203</t>
  </si>
  <si>
    <t>Servicio de arriendo de un modulo adicional de control y gestión de atención de público y sus servicios asociados a partir de marzo de 2022, por un plazo máximo de 24 meses.</t>
  </si>
  <si>
    <t>Vigatec S.A.</t>
  </si>
  <si>
    <t>96.587.380-5</t>
  </si>
  <si>
    <t>UF 4,42 mensual</t>
  </si>
  <si>
    <t>Fiscalía Nacional</t>
  </si>
  <si>
    <t>17 Fiscalía Nacional</t>
  </si>
  <si>
    <t>varias</t>
  </si>
  <si>
    <t>Gasto en electricidad para la Fiscalía Nacional, correspondiente a las dependencias Agustinas 1.070, Piso 5, Santiago, para el período comprendido entre el 5 de enero y el 2 de febrero de 2022.</t>
  </si>
  <si>
    <t>Enel</t>
  </si>
  <si>
    <t>Gasto en electricidad para la Fiscalía Nacional, correspondiente a las dependencias de Amunategui 232. Piso 4, Santiago, para el periodo entre el 21 de diciembre de 2021 y 19 de enero de 2022.</t>
  </si>
  <si>
    <t>FN/MP N° 202</t>
  </si>
  <si>
    <t>Prorroga del contrato equipamiento escaneres y servicios asociados por un plazo de 4 meses contados desde el día 1° de agosto de 2022</t>
  </si>
  <si>
    <t>Xerox de Chile S.A.</t>
  </si>
  <si>
    <t>UF 521,014 mensual</t>
  </si>
  <si>
    <t>93.360.000-9</t>
  </si>
  <si>
    <t>F.R. Metrop. Oriente</t>
  </si>
  <si>
    <t>F.R. Magallanes</t>
  </si>
  <si>
    <t>F.R. Valparaíso</t>
  </si>
  <si>
    <t>F.R. Maule</t>
  </si>
  <si>
    <t>F.R. O´Higgines</t>
  </si>
  <si>
    <t>F.R. Biobío</t>
  </si>
  <si>
    <t>F.R. Araucanía</t>
  </si>
  <si>
    <t>F.R. Coquimbo</t>
  </si>
  <si>
    <t>F.R. Aysén</t>
  </si>
  <si>
    <t>F.R. Ñuble</t>
  </si>
  <si>
    <t>F.R. Los Ríos</t>
  </si>
  <si>
    <t>F.R. Metrop. Centro Norte</t>
  </si>
  <si>
    <t>F.R. Los Lagos</t>
  </si>
  <si>
    <t>F.R. Metrop. Occidente</t>
  </si>
  <si>
    <t>F.R. Tarapacá</t>
  </si>
  <si>
    <t>F.R. Arica y Parinacota</t>
  </si>
  <si>
    <t>F.R. Antofagasta</t>
  </si>
  <si>
    <t>F.R. Atacama</t>
  </si>
  <si>
    <t>Peritajes Privados Sociales RUC 1901181xxx-x, Delito Abuso Sexual FL Curico Fiscal Tatiana Diaz</t>
  </si>
  <si>
    <t>Peritajes Privados Sociales RUC 2110024xxx-0 Delito Violación y RUC 2101151xxx-k Delito Abuso Sexual FL Curico Fiscal Tatiana Diaz</t>
  </si>
  <si>
    <t>Peritaje Privado Social RUC 2000269xxx-2 Delito Abuso Sexual FL Talca Fiscal Manuel Pino</t>
  </si>
  <si>
    <t>Peritaje Privado Psicológico Daño Emocional RUC 2000709xxx-2 Delito Abuso Sexual FL Linares Fiscal Monica Canepa</t>
  </si>
  <si>
    <t>Peritaje Privado Psicológico Veracidad de Relato y Daño Emocional RUC 2000994xxx-7 Delito Abuso Sexual FL Licanten Fiscal Andrés Gaete</t>
  </si>
  <si>
    <t>Peritaje Privado Psicológico Veracidad de Relato y Daño Emocional RUC 2000987xxx-k Delito Abuso Sexual Y Violación , FL Talca Fiscal Pedro Salgado</t>
  </si>
  <si>
    <t>Peritaje Privado Psicológico Veracidad y Daño RUC 1901298xxx-2 , FL Linares Fiscal Monica Canepa</t>
  </si>
  <si>
    <t>Servicio de diligencias de apoyo a la investigación causa RUC 2100820xxx-K</t>
  </si>
  <si>
    <t>Servicio de reforzamiento domiciliario causa RUC 2200012xxx-1</t>
  </si>
  <si>
    <t>Normalización interpretación creole-español causa RUC 1800950xxx-1</t>
  </si>
  <si>
    <t>Servicio de reforzamiento domiciliario causa RUC 2200098xxx-3</t>
  </si>
  <si>
    <t>Servicio de reforzamiento domiciliario causa RUC 2200103xxx-3</t>
  </si>
  <si>
    <t>Servicio de reforzamiento domiciliario causa RUC 2200062xxx-1</t>
  </si>
  <si>
    <t xml:space="preserve">Normalización de informe pericial psicológico causa RUC 2100624xxx-5 </t>
  </si>
  <si>
    <t>Servicio de reforzamiento domiciliario en causa RUC 2200097xxx-5</t>
  </si>
  <si>
    <t>Servicio de reforzamiento domiciliario en causa RUC 2200085xxx-8</t>
  </si>
  <si>
    <t>Informe pericial medico causa RUC 1910002xxx-2</t>
  </si>
  <si>
    <t>Informe pericial en 3D causa RUC 1900115xxx-k</t>
  </si>
  <si>
    <t>Informe pericial psicológico causa RUC 2001131xxx-3</t>
  </si>
  <si>
    <t>Informes periciales psicológicos (2) causas RUC 2101035xxx-9</t>
  </si>
  <si>
    <t>Informe pericial psicológico causa RUC 1901005xxx-4</t>
  </si>
  <si>
    <t>Informe pericial social causa RUC 1900618xxx-8</t>
  </si>
  <si>
    <t>Informe pericial psicológico causa RUC 1801118xxx-9</t>
  </si>
  <si>
    <t>Informe pericial psicológico causa RUC 2100176xxx-0</t>
  </si>
  <si>
    <t>Informe pericial psicológico causa RUC 1800900xxx-2</t>
  </si>
  <si>
    <t>Informe pericial psicológico causa RUC 1900840xxx-1</t>
  </si>
  <si>
    <t>Informes periciales psicológicos causa RUC 1800844xxx-6</t>
  </si>
  <si>
    <t>Informe pericial social causa RUC 2010067xxx-3</t>
  </si>
  <si>
    <t>Informe pericial psicológico causa RUC 2001094xxx-2</t>
  </si>
  <si>
    <t>Informe pericial social causa RUC 2100833xxx-6</t>
  </si>
  <si>
    <t>Informe pericial psicológico causa RUC 1900204xxx-4</t>
  </si>
  <si>
    <t>Informe pericial psicológico causa RUC 2100824xxx-9</t>
  </si>
  <si>
    <t>Informe pericial psicológico causa RUC 2100310xxx-4</t>
  </si>
  <si>
    <t>Servicio de reforzamiento domiciliario en causa RUC 2200080xxx-9</t>
  </si>
  <si>
    <t>Servicio de reforzamiento domiciliario en causa RUC 1900252xxx-0</t>
  </si>
  <si>
    <t>Servicio de reforzamiento domiciliario en causa RUC 2100859xxx-7</t>
  </si>
  <si>
    <t>Informe pericial social causa RUC 2100898xxx-1</t>
  </si>
  <si>
    <t>Informe pericial psicológico causa RUC 2000997xxx-k</t>
  </si>
  <si>
    <t>Informe pericial psicológico causa RUC 2001090xxx-2</t>
  </si>
  <si>
    <t>Informe pericial psicológico causa RUC 2100973xxx-5</t>
  </si>
  <si>
    <t>Informe pericial psicológico causa RUC 2100921xxx-9</t>
  </si>
  <si>
    <t>Informes periciales psicológicos (2) causa RUC 2001295xxx-6</t>
  </si>
  <si>
    <t>Servicio de reforzamiento domiciliario en causa RUC 2200144xxx-5</t>
  </si>
  <si>
    <t>Servicio de reforzamiento domiciliario en causa RUC 2200149xxx-2</t>
  </si>
  <si>
    <t>Servicio de traducción documento de neerlandés a español, causa RUC 2000243xxx-1, de FL AH, el cual se requiere urgente.</t>
  </si>
  <si>
    <t>Se contrató el servicio de ratificación de informe pericial en prueba anticipada efectuada en el Tribunal de Juicio Oral en Lo Penal de Arica, causa Ruc 1810029xxx-2.</t>
  </si>
  <si>
    <t>Servicios por traducción de Requerimiento causa Ruc 1500937xxx-5, REF UCIEX 13199-20, Correspondiente a la Fiscalía Local de Valdivia.</t>
  </si>
  <si>
    <t>Servicios por traducción de Requerimiento causa Ruc  2000067xxx-5, REF UCIEX 14238-21, Correspondiente a la Fiscalía Local de Los Lagos.</t>
  </si>
  <si>
    <t>Servicios por traducción de Requerimiento causa Ruc  2100734xxx-7 , REF UCIEX 14885-21, Correspondiente a la Fiscalía Regional Centro Norte.</t>
  </si>
  <si>
    <t>Servicios por traducción de Requerimiento causa Ruc 1910059xxx-7 , REF UCIEX 14814-21, Correspondiente a la Fiscalía Local de Tarapacá.</t>
  </si>
  <si>
    <t>Servicios por traducción al idioma inglés Requerimiento Internacional Causa RUC 2110020xxx-K REF UCIEX 15321-21, Correspondiente a la Fiscalía Regional Centro Norte.</t>
  </si>
  <si>
    <r>
      <t>Consumo agua potable periodo   enero -febrero 2022</t>
    </r>
    <r>
      <rPr>
        <sz val="8"/>
        <color indexed="8"/>
        <rFont val="Trebuchet MS"/>
        <family val="2"/>
      </rPr>
      <t xml:space="preserve"> - Fiscalía Local de Calama</t>
    </r>
  </si>
  <si>
    <r>
      <t>Consumo agua potable periodo  enero-febrero    2022</t>
    </r>
    <r>
      <rPr>
        <sz val="8"/>
        <color indexed="8"/>
        <rFont val="Trebuchet MS"/>
        <family val="2"/>
      </rPr>
      <t xml:space="preserve"> - Fiscalía SACFI</t>
    </r>
  </si>
  <si>
    <r>
      <t xml:space="preserve">Consumo agua potable periodo  enero-febrero  2022 </t>
    </r>
    <r>
      <rPr>
        <sz val="8"/>
        <color indexed="8"/>
        <rFont val="Trebuchet MS"/>
        <family val="2"/>
      </rPr>
      <t xml:space="preserve"> - Fiscalía Taltal</t>
    </r>
  </si>
  <si>
    <t>76.592.117 -1</t>
  </si>
  <si>
    <t>Contratación del Servicio de instalación de elementos de seguridad, reparaciones y reforzamiento de viviendas, por 12 meses.</t>
  </si>
  <si>
    <t>Mantención 40.000 km, Vehículo Institucional Ford Edge LRCJ.53 M-15220001. (Art. 1)</t>
  </si>
  <si>
    <t>Publicación de llamado a concurso de Auxiliar Grado XIX; Fiscalía Regional de Valparaíso (Art.1)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</si>
</sst>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 #,##0.00\ &quot;€&quot;_-;\-* #,##0.00\ &quot;€&quot;_-;_-* &quot;-&quot;??\ &quot;€&quot;_-;_-@_-"/>
    <numFmt numFmtId="169" formatCode="dd\-mm\-yy;@"/>
    <numFmt numFmtId="170" formatCode="&quot;$&quot;\ #,##0"/>
    <numFmt numFmtId="171" formatCode="dd/mm/yy;@"/>
    <numFmt numFmtId="172" formatCode="[$$-340A]\ #,##0"/>
    <numFmt numFmtId="173" formatCode="&quot;$&quot;#,##0"/>
    <numFmt numFmtId="174" formatCode="_ [$$-340A]* #,##0.00_ ;_ [$$-340A]* \-#,##0.00_ ;_ [$$-340A]* &quot;-&quot;??_ ;_ @_ "/>
    <numFmt numFmtId="175" formatCode="#,##0_ ;\-#,##0\ "/>
  </numFmts>
  <fonts count="15" x14ac:knownFonts="1">
    <font>
      <sz val="10"/>
      <name val="Arial"/>
    </font>
    <font>
      <sz val="10"/>
      <name val="Arial"/>
      <family val="2"/>
    </font>
    <font>
      <sz val="10"/>
      <name val="Arial"/>
      <family val="2"/>
    </font>
    <font>
      <sz val="10"/>
      <name val="Arial"/>
      <family val="2"/>
    </font>
    <font>
      <sz val="10"/>
      <name val="Arial"/>
      <family val="2"/>
    </font>
    <font>
      <u/>
      <sz val="10"/>
      <color indexed="56"/>
      <name val="Arial"/>
      <family val="2"/>
    </font>
    <font>
      <sz val="11"/>
      <color theme="1"/>
      <name val="Calibri"/>
      <family val="2"/>
      <scheme val="minor"/>
    </font>
    <font>
      <sz val="11"/>
      <color rgb="FF006100"/>
      <name val="Calibri"/>
      <family val="2"/>
      <scheme val="minor"/>
    </font>
    <font>
      <sz val="8"/>
      <name val="Trebuchet MS"/>
      <family val="2"/>
    </font>
    <font>
      <b/>
      <sz val="8"/>
      <name val="Trebuchet MS"/>
      <family val="2"/>
    </font>
    <font>
      <sz val="8"/>
      <color theme="1"/>
      <name val="Trebuchet MS"/>
      <family val="2"/>
    </font>
    <font>
      <b/>
      <sz val="8"/>
      <color theme="1"/>
      <name val="Trebuchet MS"/>
      <family val="2"/>
    </font>
    <font>
      <sz val="8"/>
      <color rgb="FF000000"/>
      <name val="Trebuchet MS"/>
      <family val="2"/>
    </font>
    <font>
      <b/>
      <sz val="9"/>
      <name val="Trebuchet MS"/>
      <family val="2"/>
    </font>
    <font>
      <sz val="8"/>
      <color indexed="8"/>
      <name val="Trebuchet MS"/>
      <family val="2"/>
    </font>
  </fonts>
  <fills count="6">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6">
    <xf numFmtId="0" fontId="0" fillId="0" borderId="0"/>
    <xf numFmtId="0" fontId="7" fillId="3" borderId="0" applyNumberFormat="0" applyBorder="0" applyAlignment="0" applyProtection="0"/>
    <xf numFmtId="0" fontId="5"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4" fillId="0" borderId="0" applyFont="0" applyFill="0" applyBorder="0" applyAlignment="0" applyProtection="0"/>
    <xf numFmtId="0" fontId="2" fillId="0" borderId="0"/>
    <xf numFmtId="0" fontId="6" fillId="0" borderId="0"/>
    <xf numFmtId="0" fontId="2" fillId="0" borderId="0"/>
    <xf numFmtId="0" fontId="2" fillId="0" borderId="0"/>
    <xf numFmtId="0" fontId="2" fillId="0" borderId="0"/>
    <xf numFmtId="168" fontId="2" fillId="0" borderId="0" applyFont="0" applyFill="0" applyBorder="0" applyAlignment="0" applyProtection="0"/>
  </cellStyleXfs>
  <cellXfs count="203">
    <xf numFmtId="0" fontId="0" fillId="0" borderId="0" xfId="0"/>
    <xf numFmtId="0" fontId="8" fillId="0" borderId="1" xfId="0" applyFont="1" applyFill="1" applyBorder="1" applyAlignment="1">
      <alignment vertical="center" wrapText="1"/>
    </xf>
    <xf numFmtId="0" fontId="8" fillId="0" borderId="1" xfId="0" applyFont="1" applyBorder="1" applyAlignment="1">
      <alignment horizontal="left" vertical="center"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1"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right" vertical="center" wrapText="1"/>
      <protection locked="0"/>
    </xf>
    <xf numFmtId="1"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172" fontId="8" fillId="0" borderId="1" xfId="0" applyNumberFormat="1" applyFont="1" applyFill="1" applyBorder="1" applyAlignment="1">
      <alignment horizontal="left" vertical="center" wrapText="1"/>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xf>
    <xf numFmtId="172" fontId="8" fillId="4" borderId="1" xfId="0" applyNumberFormat="1" applyFont="1" applyFill="1" applyBorder="1" applyAlignment="1">
      <alignment horizontal="left" vertical="center" wrapText="1"/>
    </xf>
    <xf numFmtId="0" fontId="8" fillId="0" borderId="1" xfId="0" applyFont="1" applyBorder="1" applyAlignment="1">
      <alignment horizontal="right" vertical="center"/>
    </xf>
    <xf numFmtId="0" fontId="10" fillId="0" borderId="1" xfId="0" applyFont="1" applyFill="1" applyBorder="1" applyAlignment="1">
      <alignment vertical="center" wrapText="1"/>
    </xf>
    <xf numFmtId="0" fontId="10" fillId="0" borderId="1" xfId="12" applyFont="1" applyFill="1" applyBorder="1" applyAlignment="1" applyProtection="1">
      <alignment horizontal="center" vertical="center" wrapText="1"/>
      <protection locked="0"/>
    </xf>
    <xf numFmtId="1" fontId="10" fillId="0" borderId="1" xfId="0" applyNumberFormat="1" applyFont="1" applyFill="1" applyBorder="1" applyAlignment="1" applyProtection="1">
      <alignment horizontal="center" vertical="center" wrapText="1"/>
      <protection locked="0"/>
    </xf>
    <xf numFmtId="14"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14" fontId="10" fillId="0" borderId="1" xfId="12" applyNumberFormat="1" applyFont="1" applyFill="1" applyBorder="1" applyAlignment="1" applyProtection="1">
      <alignment horizontal="center" vertical="center" wrapText="1"/>
      <protection locked="0"/>
    </xf>
    <xf numFmtId="1" fontId="8" fillId="4" borderId="1" xfId="0" applyNumberFormat="1" applyFont="1" applyFill="1" applyBorder="1" applyAlignment="1" applyProtection="1">
      <alignment horizontal="center" vertical="center" wrapText="1"/>
      <protection locked="0"/>
    </xf>
    <xf numFmtId="14" fontId="8" fillId="4" borderId="1" xfId="12" applyNumberFormat="1" applyFont="1" applyFill="1" applyBorder="1" applyAlignment="1" applyProtection="1">
      <alignment horizontal="center" vertical="center" wrapText="1"/>
      <protection locked="0"/>
    </xf>
    <xf numFmtId="0" fontId="8" fillId="0" borderId="0" xfId="0" applyFont="1" applyAlignment="1">
      <alignment vertical="center"/>
    </xf>
    <xf numFmtId="0" fontId="8" fillId="0" borderId="0" xfId="0" applyFont="1" applyAlignment="1">
      <alignment horizontal="center" vertical="center"/>
    </xf>
    <xf numFmtId="171" fontId="8" fillId="0" borderId="0" xfId="0" applyNumberFormat="1"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171" fontId="8" fillId="2" borderId="0" xfId="0" applyNumberFormat="1" applyFont="1" applyFill="1" applyAlignment="1">
      <alignment horizontal="center" vertical="center"/>
    </xf>
    <xf numFmtId="0" fontId="8" fillId="4" borderId="0" xfId="0" applyFont="1" applyFill="1" applyBorder="1" applyAlignment="1">
      <alignment vertical="center"/>
    </xf>
    <xf numFmtId="0" fontId="8" fillId="0" borderId="0" xfId="0" applyFont="1" applyBorder="1" applyAlignment="1">
      <alignment horizontal="center" vertical="center" wrapText="1"/>
    </xf>
    <xf numFmtId="0" fontId="8" fillId="0" borderId="0" xfId="0" applyFont="1" applyFill="1" applyBorder="1" applyAlignment="1">
      <alignment vertical="center" wrapText="1"/>
    </xf>
    <xf numFmtId="173" fontId="8" fillId="0" borderId="0" xfId="0" applyNumberFormat="1" applyFont="1" applyAlignment="1">
      <alignment vertical="center"/>
    </xf>
    <xf numFmtId="0" fontId="8" fillId="0" borderId="0" xfId="0" applyFont="1" applyAlignment="1">
      <alignment horizontal="left"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4" xfId="0" applyFont="1" applyBorder="1" applyAlignment="1">
      <alignment horizontal="center" vertical="center" wrapText="1"/>
    </xf>
    <xf numFmtId="169" fontId="9" fillId="0" borderId="4" xfId="0" applyNumberFormat="1" applyFont="1" applyBorder="1" applyAlignment="1">
      <alignment horizontal="center" vertical="center" wrapText="1"/>
    </xf>
    <xf numFmtId="171" fontId="9" fillId="0" borderId="4" xfId="0" applyNumberFormat="1" applyFont="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8" fillId="4" borderId="1" xfId="0" applyFont="1" applyFill="1" applyBorder="1" applyAlignment="1">
      <alignment vertical="center"/>
    </xf>
    <xf numFmtId="0" fontId="8" fillId="0" borderId="1" xfId="0" applyFont="1" applyFill="1" applyBorder="1" applyAlignment="1">
      <alignment horizontal="center" vertical="center"/>
    </xf>
    <xf numFmtId="169" fontId="8" fillId="0" borderId="1" xfId="0" applyNumberFormat="1" applyFont="1" applyFill="1" applyBorder="1" applyAlignment="1">
      <alignment horizontal="center" vertical="center"/>
    </xf>
    <xf numFmtId="0" fontId="8" fillId="4" borderId="1" xfId="0" applyFont="1" applyFill="1" applyBorder="1" applyAlignment="1">
      <alignment horizontal="left" vertical="center"/>
    </xf>
    <xf numFmtId="0" fontId="10" fillId="4" borderId="1" xfId="0" applyFont="1" applyFill="1" applyBorder="1" applyAlignment="1">
      <alignment horizontal="left" vertical="center"/>
    </xf>
    <xf numFmtId="0" fontId="10" fillId="4" borderId="1" xfId="0" applyNumberFormat="1" applyFont="1" applyFill="1" applyBorder="1" applyAlignment="1">
      <alignment horizontal="left" vertical="center"/>
    </xf>
    <xf numFmtId="0" fontId="12" fillId="4" borderId="1" xfId="0" applyFont="1" applyFill="1" applyBorder="1" applyAlignment="1">
      <alignment vertical="center"/>
    </xf>
    <xf numFmtId="0" fontId="9" fillId="4"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2" fontId="8" fillId="4"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vertical="center" wrapText="1"/>
    </xf>
    <xf numFmtId="14" fontId="8" fillId="0" borderId="1" xfId="10" applyNumberFormat="1" applyFont="1" applyFill="1" applyBorder="1" applyAlignment="1">
      <alignment horizontal="center" vertical="center"/>
    </xf>
    <xf numFmtId="0" fontId="8" fillId="4" borderId="1" xfId="10" applyFont="1" applyFill="1" applyBorder="1" applyAlignment="1">
      <alignment vertical="center"/>
    </xf>
    <xf numFmtId="14" fontId="8" fillId="4" borderId="1" xfId="10" applyNumberFormat="1" applyFont="1" applyFill="1" applyBorder="1" applyAlignment="1">
      <alignment horizontal="left" vertical="center"/>
    </xf>
    <xf numFmtId="0" fontId="8" fillId="0" borderId="1" xfId="10" applyFont="1" applyFill="1" applyBorder="1" applyAlignment="1">
      <alignment horizontal="left" vertical="center"/>
    </xf>
    <xf numFmtId="0" fontId="10" fillId="0" borderId="1" xfId="0" applyFont="1" applyBorder="1" applyAlignment="1">
      <alignment vertical="center" wrapText="1"/>
    </xf>
    <xf numFmtId="0" fontId="8" fillId="0" borderId="1" xfId="0" applyFont="1" applyFill="1" applyBorder="1" applyAlignment="1">
      <alignment horizontal="justify" vertical="center"/>
    </xf>
    <xf numFmtId="0" fontId="10" fillId="4" borderId="1" xfId="0" applyFont="1" applyFill="1" applyBorder="1" applyAlignment="1">
      <alignment horizontal="left" vertical="center" wrapText="1"/>
    </xf>
    <xf numFmtId="171" fontId="10" fillId="4" borderId="1" xfId="0" applyNumberFormat="1" applyFont="1" applyFill="1" applyBorder="1" applyAlignment="1">
      <alignment horizontal="center" vertical="center"/>
    </xf>
    <xf numFmtId="171" fontId="10" fillId="4" borderId="1"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 fontId="10" fillId="0" borderId="1" xfId="0" applyNumberFormat="1" applyFont="1" applyFill="1" applyBorder="1" applyAlignment="1">
      <alignment horizontal="center" vertical="center"/>
    </xf>
    <xf numFmtId="171"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8" fillId="0" borderId="1" xfId="13" applyFont="1" applyFill="1" applyBorder="1" applyAlignment="1" applyProtection="1">
      <alignment horizontal="center" vertical="center" wrapText="1"/>
      <protection locked="0"/>
    </xf>
    <xf numFmtId="14" fontId="8" fillId="0" borderId="1" xfId="13" applyNumberFormat="1" applyFont="1" applyFill="1" applyBorder="1" applyAlignment="1" applyProtection="1">
      <alignment horizontal="center" vertical="center" wrapText="1"/>
      <protection locked="0"/>
    </xf>
    <xf numFmtId="14" fontId="10" fillId="0" borderId="1" xfId="0" applyNumberFormat="1" applyFont="1" applyFill="1" applyBorder="1" applyAlignment="1">
      <alignment horizontal="center" vertical="center"/>
    </xf>
    <xf numFmtId="0" fontId="10" fillId="0" borderId="1" xfId="13" applyFont="1" applyFill="1" applyBorder="1" applyAlignment="1" applyProtection="1">
      <alignment horizontal="left" vertical="center" wrapText="1"/>
      <protection locked="0"/>
    </xf>
    <xf numFmtId="1" fontId="10" fillId="0" borderId="1" xfId="14" applyNumberFormat="1" applyFont="1" applyFill="1" applyBorder="1" applyAlignment="1" applyProtection="1">
      <alignment horizontal="center" vertical="center" wrapText="1"/>
      <protection locked="0"/>
    </xf>
    <xf numFmtId="11" fontId="10" fillId="0" borderId="1" xfId="14" applyNumberFormat="1" applyFont="1" applyFill="1" applyBorder="1" applyAlignment="1" applyProtection="1">
      <alignment horizontal="left" vertical="center" wrapText="1"/>
      <protection locked="0"/>
    </xf>
    <xf numFmtId="0" fontId="8" fillId="0" borderId="1" xfId="0" applyFont="1" applyBorder="1" applyAlignment="1">
      <alignment vertical="center"/>
    </xf>
    <xf numFmtId="0" fontId="8" fillId="0" borderId="1" xfId="0" applyFont="1" applyBorder="1" applyAlignment="1">
      <alignment horizontal="center" vertical="center"/>
    </xf>
    <xf numFmtId="171" fontId="8" fillId="0" borderId="1" xfId="0" applyNumberFormat="1" applyFont="1" applyBorder="1" applyAlignment="1">
      <alignment horizontal="center" vertical="center"/>
    </xf>
    <xf numFmtId="0" fontId="10" fillId="0" borderId="1" xfId="0" applyFont="1" applyBorder="1" applyAlignment="1">
      <alignment horizontal="left" vertical="center" wrapText="1"/>
    </xf>
    <xf numFmtId="0" fontId="8" fillId="0" borderId="1" xfId="0" applyFont="1" applyBorder="1" applyAlignment="1">
      <alignment horizontal="left" vertical="center"/>
    </xf>
    <xf numFmtId="0" fontId="8" fillId="4" borderId="1" xfId="0" applyFont="1" applyFill="1" applyBorder="1" applyAlignment="1">
      <alignment horizontal="left" vertical="center" wrapText="1"/>
    </xf>
    <xf numFmtId="171" fontId="8" fillId="4" borderId="1" xfId="0" applyNumberFormat="1" applyFont="1" applyFill="1" applyBorder="1" applyAlignment="1">
      <alignment horizontal="left" vertical="center"/>
    </xf>
    <xf numFmtId="14" fontId="10" fillId="0" borderId="1" xfId="0" applyNumberFormat="1" applyFont="1" applyBorder="1" applyAlignment="1">
      <alignment vertical="center" wrapText="1"/>
    </xf>
    <xf numFmtId="0" fontId="8" fillId="0" borderId="1" xfId="0" applyFont="1" applyFill="1" applyBorder="1" applyAlignment="1">
      <alignment horizontal="left" vertical="center"/>
    </xf>
    <xf numFmtId="173" fontId="8" fillId="0" borderId="1" xfId="0" applyNumberFormat="1" applyFont="1" applyFill="1" applyBorder="1" applyAlignment="1">
      <alignment horizontal="right" vertical="center"/>
    </xf>
    <xf numFmtId="1" fontId="10" fillId="0" borderId="1" xfId="0" applyNumberFormat="1" applyFont="1" applyBorder="1" applyAlignment="1">
      <alignment horizontal="center" vertical="center" wrapText="1"/>
    </xf>
    <xf numFmtId="49" fontId="10" fillId="0" borderId="1" xfId="0" applyNumberFormat="1" applyFont="1" applyBorder="1" applyAlignment="1">
      <alignment horizontal="right" vertical="center" wrapText="1"/>
    </xf>
    <xf numFmtId="0" fontId="8" fillId="0" borderId="1" xfId="1" applyFont="1" applyFill="1" applyBorder="1" applyAlignment="1">
      <alignment horizontal="left" vertical="center" wrapText="1"/>
    </xf>
    <xf numFmtId="0" fontId="12" fillId="5" borderId="1" xfId="0" applyFont="1" applyFill="1" applyBorder="1" applyAlignment="1">
      <alignment vertical="center" wrapText="1"/>
    </xf>
    <xf numFmtId="0" fontId="10" fillId="0" borderId="1" xfId="10" applyFont="1" applyBorder="1" applyAlignment="1">
      <alignment vertical="center" wrapText="1"/>
    </xf>
    <xf numFmtId="0" fontId="8" fillId="0" borderId="1" xfId="0" applyFont="1" applyFill="1" applyBorder="1" applyAlignment="1">
      <alignment vertical="center"/>
    </xf>
    <xf numFmtId="0" fontId="8" fillId="0" borderId="1" xfId="0" applyFont="1" applyFill="1" applyBorder="1" applyAlignment="1">
      <alignment horizontal="right" vertical="center"/>
    </xf>
    <xf numFmtId="0" fontId="8" fillId="0" borderId="1" xfId="1" applyFont="1" applyFill="1" applyBorder="1" applyAlignment="1">
      <alignment horizontal="center" vertical="center" wrapText="1"/>
    </xf>
    <xf numFmtId="14" fontId="10" fillId="0" borderId="1" xfId="0" applyNumberFormat="1" applyFont="1" applyFill="1" applyBorder="1" applyAlignment="1">
      <alignment vertical="center" wrapText="1"/>
    </xf>
    <xf numFmtId="0" fontId="8" fillId="0" borderId="1" xfId="1" applyFont="1" applyFill="1" applyBorder="1" applyAlignment="1">
      <alignment horizontal="justify" vertical="center" wrapText="1"/>
    </xf>
    <xf numFmtId="14" fontId="12" fillId="0" borderId="1" xfId="0" applyNumberFormat="1" applyFont="1" applyBorder="1" applyAlignment="1">
      <alignment horizontal="center" vertical="center" wrapText="1"/>
    </xf>
    <xf numFmtId="0" fontId="10" fillId="0" borderId="1" xfId="10" applyFont="1" applyBorder="1" applyAlignment="1">
      <alignment horizontal="center" vertical="center" wrapText="1"/>
    </xf>
    <xf numFmtId="14" fontId="10" fillId="0" borderId="1" xfId="10" applyNumberFormat="1" applyFont="1" applyBorder="1" applyAlignment="1">
      <alignment vertical="center" wrapText="1"/>
    </xf>
    <xf numFmtId="0" fontId="10" fillId="0" borderId="1" xfId="0" applyFont="1" applyBorder="1" applyAlignment="1">
      <alignment vertical="center"/>
    </xf>
    <xf numFmtId="0" fontId="8" fillId="0" borderId="1" xfId="11" applyFont="1" applyFill="1" applyBorder="1" applyAlignment="1">
      <alignment vertical="center" wrapText="1"/>
    </xf>
    <xf numFmtId="14" fontId="10" fillId="4" borderId="1" xfId="0" applyNumberFormat="1" applyFont="1" applyFill="1" applyBorder="1" applyAlignment="1">
      <alignment horizontal="center" vertical="center"/>
    </xf>
    <xf numFmtId="0" fontId="10" fillId="4" borderId="1" xfId="0" applyFont="1" applyFill="1" applyBorder="1" applyAlignment="1">
      <alignment vertical="center"/>
    </xf>
    <xf numFmtId="171" fontId="8" fillId="0" borderId="1" xfId="0" applyNumberFormat="1" applyFont="1" applyFill="1" applyBorder="1" applyAlignment="1">
      <alignment horizontal="center" vertical="center" wrapText="1"/>
    </xf>
    <xf numFmtId="174" fontId="8" fillId="0" borderId="1" xfId="3" applyNumberFormat="1" applyFont="1" applyFill="1" applyBorder="1" applyAlignment="1" applyProtection="1">
      <alignment horizontal="right" vertical="center" wrapText="1"/>
      <protection locked="0"/>
    </xf>
    <xf numFmtId="175" fontId="8" fillId="0" borderId="1" xfId="3" applyNumberFormat="1" applyFont="1" applyFill="1" applyBorder="1" applyAlignment="1" applyProtection="1">
      <alignment horizontal="right" vertical="center" wrapText="1"/>
      <protection locked="0"/>
    </xf>
    <xf numFmtId="14" fontId="8" fillId="0" borderId="1" xfId="0" applyNumberFormat="1" applyFont="1" applyFill="1" applyBorder="1" applyAlignment="1" applyProtection="1">
      <alignment horizontal="center" vertical="center" wrapText="1"/>
      <protection locked="0"/>
    </xf>
    <xf numFmtId="171"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10" fillId="0" borderId="1" xfId="0" applyFont="1" applyBorder="1" applyAlignment="1">
      <alignment horizontal="justify" vertical="center" wrapText="1"/>
    </xf>
    <xf numFmtId="0" fontId="8" fillId="0" borderId="1" xfId="0" applyFont="1" applyBorder="1" applyAlignment="1">
      <alignment horizontal="right" vertical="center" wrapText="1"/>
    </xf>
    <xf numFmtId="3" fontId="8" fillId="0" borderId="1" xfId="0" applyNumberFormat="1" applyFont="1" applyBorder="1" applyAlignment="1">
      <alignment horizontal="right" vertical="center" wrapText="1"/>
    </xf>
    <xf numFmtId="0" fontId="8" fillId="2" borderId="1" xfId="0" applyFont="1" applyFill="1" applyBorder="1" applyAlignment="1">
      <alignment horizontal="right" vertical="center"/>
    </xf>
    <xf numFmtId="169" fontId="8" fillId="2" borderId="1" xfId="0" applyNumberFormat="1" applyFont="1" applyFill="1" applyBorder="1" applyAlignment="1">
      <alignment horizontal="center" vertical="center"/>
    </xf>
    <xf numFmtId="0" fontId="8" fillId="2" borderId="1" xfId="0" applyFont="1" applyFill="1" applyBorder="1" applyAlignment="1">
      <alignment horizontal="justify" vertical="center"/>
    </xf>
    <xf numFmtId="0" fontId="8" fillId="4" borderId="1" xfId="0" applyFont="1" applyFill="1" applyBorder="1" applyAlignment="1">
      <alignment horizontal="right" vertical="center"/>
    </xf>
    <xf numFmtId="169" fontId="8" fillId="4" borderId="1" xfId="0" applyNumberFormat="1" applyFont="1" applyFill="1" applyBorder="1" applyAlignment="1">
      <alignment horizontal="center" vertical="center"/>
    </xf>
    <xf numFmtId="0" fontId="8" fillId="4" borderId="1" xfId="0" applyFont="1" applyFill="1" applyBorder="1" applyAlignment="1">
      <alignment horizontal="justify" vertical="center"/>
    </xf>
    <xf numFmtId="3" fontId="8" fillId="4" borderId="1" xfId="0" applyNumberFormat="1" applyFont="1" applyFill="1" applyBorder="1" applyAlignment="1">
      <alignment horizontal="right" vertical="center"/>
    </xf>
    <xf numFmtId="0" fontId="8" fillId="0" borderId="1" xfId="0" applyFont="1" applyBorder="1" applyAlignment="1">
      <alignment horizontal="justify" vertical="center"/>
    </xf>
    <xf numFmtId="14" fontId="8" fillId="0" borderId="1" xfId="0" applyNumberFormat="1" applyFont="1" applyBorder="1" applyAlignment="1">
      <alignment horizontal="center" vertical="center" wrapText="1"/>
    </xf>
    <xf numFmtId="14" fontId="8" fillId="0" borderId="1" xfId="0" applyNumberFormat="1" applyFont="1" applyFill="1" applyBorder="1" applyAlignment="1" applyProtection="1">
      <alignment horizontal="left" vertical="center" wrapText="1"/>
      <protection locked="0"/>
    </xf>
    <xf numFmtId="0" fontId="12" fillId="0" borderId="1" xfId="0" applyFont="1" applyBorder="1" applyAlignment="1">
      <alignment horizontal="right"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right" vertical="center" wrapText="1"/>
    </xf>
    <xf numFmtId="0" fontId="8" fillId="4" borderId="1" xfId="0" applyFont="1" applyFill="1" applyBorder="1" applyAlignment="1">
      <alignment horizontal="right" vertical="center" wrapText="1"/>
    </xf>
    <xf numFmtId="14" fontId="10" fillId="4" borderId="1" xfId="0" applyNumberFormat="1" applyFont="1" applyFill="1" applyBorder="1" applyAlignment="1">
      <alignment vertical="center" wrapText="1"/>
    </xf>
    <xf numFmtId="0" fontId="8" fillId="0" borderId="1" xfId="0" applyFont="1" applyFill="1" applyBorder="1" applyAlignment="1">
      <alignment horizontal="justify" vertical="center" wrapText="1"/>
    </xf>
    <xf numFmtId="14" fontId="8" fillId="0" borderId="1" xfId="0" applyNumberFormat="1" applyFont="1" applyFill="1" applyBorder="1" applyAlignment="1">
      <alignment horizontal="justify" vertical="center" wrapText="1"/>
    </xf>
    <xf numFmtId="170" fontId="8" fillId="0" borderId="1" xfId="0" applyNumberFormat="1" applyFont="1" applyFill="1" applyBorder="1" applyAlignment="1">
      <alignment horizontal="right" vertical="center" wrapText="1"/>
    </xf>
    <xf numFmtId="1" fontId="8" fillId="0" borderId="1" xfId="0" applyNumberFormat="1" applyFont="1" applyFill="1" applyBorder="1" applyAlignment="1">
      <alignment horizontal="left" vertical="center" wrapText="1"/>
    </xf>
    <xf numFmtId="0" fontId="8" fillId="2" borderId="0" xfId="0" applyFont="1" applyFill="1" applyAlignment="1">
      <alignment horizontal="left" vertical="center" wrapText="1"/>
    </xf>
    <xf numFmtId="0" fontId="12" fillId="5" borderId="1" xfId="0" applyFont="1" applyFill="1" applyBorder="1" applyAlignment="1">
      <alignment horizontal="left" vertical="center" wrapText="1"/>
    </xf>
    <xf numFmtId="0" fontId="10" fillId="0" borderId="1" xfId="10" applyFont="1" applyBorder="1" applyAlignment="1">
      <alignment horizontal="left" vertical="center" wrapText="1"/>
    </xf>
    <xf numFmtId="2" fontId="8" fillId="4" borderId="1" xfId="0" applyNumberFormat="1" applyFont="1" applyFill="1" applyBorder="1" applyAlignment="1">
      <alignment horizontal="left" vertical="center" wrapText="1"/>
    </xf>
    <xf numFmtId="2" fontId="8" fillId="0" borderId="1" xfId="0" applyNumberFormat="1" applyFont="1" applyFill="1" applyBorder="1" applyAlignment="1">
      <alignment horizontal="left" vertical="center" wrapText="1"/>
    </xf>
    <xf numFmtId="0" fontId="8" fillId="2" borderId="1" xfId="0" applyFont="1" applyFill="1" applyBorder="1" applyAlignment="1">
      <alignment horizontal="left" vertical="center"/>
    </xf>
    <xf numFmtId="0" fontId="10" fillId="0" borderId="1" xfId="0" applyFont="1" applyFill="1" applyBorder="1" applyAlignment="1" applyProtection="1">
      <alignment horizontal="left" vertical="center" wrapText="1"/>
      <protection locked="0"/>
    </xf>
    <xf numFmtId="0" fontId="10" fillId="0" borderId="1" xfId="14" applyFont="1" applyFill="1" applyBorder="1" applyAlignment="1" applyProtection="1">
      <alignment horizontal="left" vertical="center" wrapText="1"/>
      <protection locked="0"/>
    </xf>
    <xf numFmtId="0" fontId="8" fillId="0" borderId="0" xfId="0" applyFont="1" applyAlignment="1">
      <alignment horizontal="left" vertical="center" wrapText="1"/>
    </xf>
    <xf numFmtId="173" fontId="9" fillId="0" borderId="5" xfId="0" applyNumberFormat="1" applyFont="1" applyBorder="1" applyAlignment="1">
      <alignment horizontal="center" vertical="center" wrapText="1"/>
    </xf>
    <xf numFmtId="173" fontId="8" fillId="0" borderId="1" xfId="8" applyNumberFormat="1" applyFont="1" applyFill="1" applyBorder="1" applyAlignment="1" applyProtection="1">
      <alignment horizontal="right" vertical="center" wrapText="1"/>
      <protection locked="0"/>
    </xf>
    <xf numFmtId="173" fontId="9" fillId="4" borderId="1" xfId="0" applyNumberFormat="1" applyFont="1" applyFill="1" applyBorder="1" applyAlignment="1">
      <alignment horizontal="right" vertical="center" wrapText="1"/>
    </xf>
    <xf numFmtId="173" fontId="9" fillId="0" borderId="1" xfId="0" applyNumberFormat="1" applyFont="1" applyFill="1" applyBorder="1" applyAlignment="1">
      <alignment horizontal="right" vertical="center" wrapText="1"/>
    </xf>
    <xf numFmtId="173" fontId="8" fillId="4" borderId="1" xfId="8" applyNumberFormat="1" applyFont="1" applyFill="1" applyBorder="1" applyAlignment="1">
      <alignment horizontal="right" vertical="center"/>
    </xf>
    <xf numFmtId="173" fontId="8" fillId="0" borderId="1" xfId="1" applyNumberFormat="1" applyFont="1" applyFill="1" applyBorder="1" applyAlignment="1">
      <alignment horizontal="right" vertical="center" wrapText="1"/>
    </xf>
    <xf numFmtId="173" fontId="9" fillId="0" borderId="1" xfId="5" applyNumberFormat="1" applyFont="1" applyFill="1" applyBorder="1" applyAlignment="1" applyProtection="1">
      <alignment horizontal="right" vertical="center" wrapText="1"/>
      <protection locked="0"/>
    </xf>
    <xf numFmtId="173" fontId="8" fillId="4" borderId="1" xfId="5" applyNumberFormat="1" applyFont="1" applyFill="1" applyBorder="1" applyAlignment="1" applyProtection="1">
      <alignment horizontal="right" vertical="center" wrapText="1"/>
      <protection locked="0"/>
    </xf>
    <xf numFmtId="173" fontId="8" fillId="2" borderId="1" xfId="0" applyNumberFormat="1" applyFont="1" applyFill="1" applyBorder="1" applyAlignment="1">
      <alignment horizontal="right" vertical="center"/>
    </xf>
    <xf numFmtId="173" fontId="8" fillId="4" borderId="1" xfId="0" applyNumberFormat="1" applyFont="1" applyFill="1" applyBorder="1" applyAlignment="1">
      <alignment horizontal="right" vertical="center"/>
    </xf>
    <xf numFmtId="173" fontId="8" fillId="0" borderId="1" xfId="0" applyNumberFormat="1" applyFont="1" applyBorder="1" applyAlignment="1">
      <alignment horizontal="right" vertical="center"/>
    </xf>
    <xf numFmtId="173" fontId="8" fillId="4" borderId="1" xfId="6" applyNumberFormat="1" applyFont="1" applyFill="1" applyBorder="1" applyAlignment="1">
      <alignment horizontal="right" vertical="center"/>
    </xf>
    <xf numFmtId="173" fontId="11" fillId="0" borderId="1" xfId="5" applyNumberFormat="1" applyFont="1" applyFill="1" applyBorder="1" applyAlignment="1" applyProtection="1">
      <alignment horizontal="right" vertical="center" wrapText="1"/>
      <protection locked="0"/>
    </xf>
    <xf numFmtId="173" fontId="9" fillId="4" borderId="1" xfId="5" applyNumberFormat="1" applyFont="1" applyFill="1" applyBorder="1" applyAlignment="1" applyProtection="1">
      <alignment horizontal="right" vertical="center" wrapText="1"/>
      <protection locked="0"/>
    </xf>
    <xf numFmtId="173" fontId="8" fillId="0" borderId="1" xfId="0" applyNumberFormat="1" applyFont="1" applyFill="1" applyBorder="1" applyAlignment="1">
      <alignment horizontal="right" vertical="center" wrapText="1"/>
    </xf>
    <xf numFmtId="173" fontId="8" fillId="2" borderId="0" xfId="0" applyNumberFormat="1" applyFont="1" applyFill="1" applyAlignment="1">
      <alignment horizontal="right" vertical="center"/>
    </xf>
    <xf numFmtId="173" fontId="8" fillId="2" borderId="3" xfId="0" applyNumberFormat="1" applyFont="1" applyFill="1" applyBorder="1" applyAlignment="1">
      <alignment horizontal="right" vertical="center"/>
    </xf>
    <xf numFmtId="173" fontId="10" fillId="0" borderId="1" xfId="0" applyNumberFormat="1" applyFont="1" applyBorder="1" applyAlignment="1">
      <alignment horizontal="right" vertical="center" wrapText="1"/>
    </xf>
    <xf numFmtId="173" fontId="10" fillId="0" borderId="1" xfId="10" applyNumberFormat="1" applyFont="1" applyBorder="1" applyAlignment="1">
      <alignment horizontal="right" vertical="center" wrapText="1"/>
    </xf>
    <xf numFmtId="173" fontId="8" fillId="0" borderId="1" xfId="4" applyNumberFormat="1" applyFont="1" applyFill="1" applyBorder="1" applyAlignment="1">
      <alignment horizontal="right" vertical="center"/>
    </xf>
    <xf numFmtId="173" fontId="10" fillId="4" borderId="1" xfId="0" applyNumberFormat="1" applyFont="1" applyFill="1" applyBorder="1" applyAlignment="1">
      <alignment horizontal="right" vertical="center"/>
    </xf>
    <xf numFmtId="173" fontId="11" fillId="0" borderId="1" xfId="0" applyNumberFormat="1" applyFont="1" applyBorder="1" applyAlignment="1">
      <alignment horizontal="right" vertical="center" wrapText="1"/>
    </xf>
    <xf numFmtId="173" fontId="10" fillId="0" borderId="1" xfId="6" applyNumberFormat="1" applyFont="1" applyBorder="1" applyAlignment="1">
      <alignment horizontal="right" vertical="center" wrapText="1"/>
    </xf>
    <xf numFmtId="173" fontId="10" fillId="4" borderId="1" xfId="6" applyNumberFormat="1" applyFont="1" applyFill="1" applyBorder="1" applyAlignment="1">
      <alignment horizontal="right" vertical="center" wrapText="1"/>
    </xf>
    <xf numFmtId="173" fontId="10" fillId="4" borderId="1" xfId="5" applyNumberFormat="1" applyFont="1" applyFill="1" applyBorder="1" applyAlignment="1">
      <alignment horizontal="right" vertical="center" wrapText="1"/>
    </xf>
    <xf numFmtId="173" fontId="10" fillId="0" borderId="1" xfId="5" applyNumberFormat="1" applyFont="1" applyFill="1" applyBorder="1" applyAlignment="1">
      <alignment horizontal="right" vertical="center" wrapText="1"/>
    </xf>
    <xf numFmtId="173" fontId="10" fillId="0" borderId="1" xfId="0" applyNumberFormat="1" applyFont="1" applyFill="1" applyBorder="1" applyAlignment="1">
      <alignment horizontal="right" vertical="center"/>
    </xf>
    <xf numFmtId="173" fontId="10" fillId="0" borderId="1" xfId="6" applyNumberFormat="1" applyFont="1" applyFill="1" applyBorder="1" applyAlignment="1">
      <alignment horizontal="right" vertical="center"/>
    </xf>
    <xf numFmtId="173" fontId="10" fillId="0" borderId="1" xfId="15" applyNumberFormat="1" applyFont="1" applyFill="1" applyBorder="1" applyAlignment="1" applyProtection="1">
      <alignment horizontal="right" vertical="center" wrapText="1"/>
      <protection locked="0"/>
    </xf>
    <xf numFmtId="173" fontId="8" fillId="0" borderId="0" xfId="0" applyNumberFormat="1" applyFont="1" applyAlignment="1">
      <alignment horizontal="right" vertical="center"/>
    </xf>
    <xf numFmtId="0" fontId="8" fillId="2" borderId="0" xfId="0" applyFont="1" applyFill="1" applyAlignment="1">
      <alignment horizontal="right" vertical="center"/>
    </xf>
    <xf numFmtId="0" fontId="8" fillId="2" borderId="3" xfId="0" applyFont="1" applyFill="1" applyBorder="1" applyAlignment="1">
      <alignment horizontal="right" vertical="center"/>
    </xf>
    <xf numFmtId="0" fontId="10" fillId="0" borderId="1" xfId="0" applyFont="1" applyBorder="1" applyAlignment="1">
      <alignment horizontal="right" vertical="center" wrapText="1"/>
    </xf>
    <xf numFmtId="0" fontId="10" fillId="0" borderId="1" xfId="10" applyFont="1" applyBorder="1" applyAlignment="1">
      <alignment horizontal="right" vertical="center" wrapText="1"/>
    </xf>
    <xf numFmtId="0" fontId="10" fillId="4" borderId="1" xfId="3" applyNumberFormat="1" applyFont="1" applyFill="1" applyBorder="1" applyAlignment="1">
      <alignment horizontal="right" vertical="center" wrapText="1"/>
    </xf>
    <xf numFmtId="2" fontId="8" fillId="4" borderId="1" xfId="0" applyNumberFormat="1" applyFont="1" applyFill="1" applyBorder="1" applyAlignment="1">
      <alignment horizontal="right" vertical="center" wrapText="1"/>
    </xf>
    <xf numFmtId="2" fontId="8" fillId="0" borderId="1" xfId="0" applyNumberFormat="1" applyFont="1" applyFill="1" applyBorder="1" applyAlignment="1">
      <alignment horizontal="right" vertical="center" wrapText="1"/>
    </xf>
    <xf numFmtId="0" fontId="8" fillId="0" borderId="1" xfId="1" applyFont="1" applyFill="1" applyBorder="1" applyAlignment="1">
      <alignment horizontal="right" vertical="center" wrapText="1"/>
    </xf>
    <xf numFmtId="0" fontId="8" fillId="0" borderId="1" xfId="1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1" xfId="10" applyFont="1" applyFill="1" applyBorder="1" applyAlignment="1">
      <alignment horizontal="right" vertical="center"/>
    </xf>
    <xf numFmtId="49" fontId="10" fillId="4" borderId="1" xfId="0" applyNumberFormat="1" applyFont="1" applyFill="1" applyBorder="1" applyAlignment="1">
      <alignment horizontal="right" vertical="center" wrapText="1"/>
    </xf>
    <xf numFmtId="0" fontId="10" fillId="0" borderId="1" xfId="0" applyFont="1" applyFill="1" applyBorder="1" applyAlignment="1">
      <alignment horizontal="right" vertical="center" wrapText="1"/>
    </xf>
    <xf numFmtId="0" fontId="10" fillId="0" borderId="1" xfId="0" applyFont="1" applyFill="1" applyBorder="1" applyAlignment="1" applyProtection="1">
      <alignment horizontal="right" vertical="center" wrapText="1"/>
      <protection locked="0"/>
    </xf>
    <xf numFmtId="0" fontId="8" fillId="4" borderId="1" xfId="0" applyFont="1" applyFill="1" applyBorder="1" applyAlignment="1" applyProtection="1">
      <alignment horizontal="right" vertical="center" wrapText="1"/>
      <protection locked="0"/>
    </xf>
    <xf numFmtId="49" fontId="10" fillId="0" borderId="1" xfId="0" applyNumberFormat="1" applyFont="1" applyFill="1" applyBorder="1" applyAlignment="1">
      <alignment horizontal="right" vertical="center" wrapText="1"/>
    </xf>
    <xf numFmtId="0" fontId="10" fillId="0" borderId="1" xfId="13" applyFont="1" applyFill="1" applyBorder="1" applyAlignment="1" applyProtection="1">
      <alignment horizontal="right" vertical="center" wrapText="1"/>
      <protection locked="0"/>
    </xf>
    <xf numFmtId="3" fontId="10" fillId="0" borderId="1" xfId="0" applyNumberFormat="1" applyFont="1" applyFill="1" applyBorder="1" applyAlignment="1">
      <alignment horizontal="right" vertical="center" wrapText="1"/>
    </xf>
    <xf numFmtId="0" fontId="10" fillId="0" borderId="1" xfId="14" applyFont="1" applyFill="1" applyBorder="1" applyAlignment="1" applyProtection="1">
      <alignment horizontal="right" vertical="center" wrapText="1"/>
      <protection locked="0"/>
    </xf>
    <xf numFmtId="0" fontId="8" fillId="0" borderId="0" xfId="0" applyFont="1" applyAlignment="1">
      <alignment horizontal="right" vertical="center"/>
    </xf>
    <xf numFmtId="0" fontId="13" fillId="2" borderId="0" xfId="0" applyFont="1" applyFill="1" applyBorder="1" applyAlignment="1">
      <alignment horizontal="center" vertical="center"/>
    </xf>
  </cellXfs>
  <cellStyles count="16">
    <cellStyle name="Buena" xfId="1" builtinId="26"/>
    <cellStyle name="Hipervínculo 2" xfId="2"/>
    <cellStyle name="Millares" xfId="3" builtinId="3"/>
    <cellStyle name="Millares [0]" xfId="4" builtinId="6"/>
    <cellStyle name="Moneda" xfId="5" builtinId="4"/>
    <cellStyle name="Moneda [0]" xfId="6" builtinId="7"/>
    <cellStyle name="Moneda 2" xfId="7"/>
    <cellStyle name="Moneda 2 2" xfId="8"/>
    <cellStyle name="Moneda 3" xfId="9"/>
    <cellStyle name="Moneda 35" xfId="15"/>
    <cellStyle name="Normal" xfId="0" builtinId="0"/>
    <cellStyle name="Normal 14" xfId="13"/>
    <cellStyle name="Normal 15" xfId="14"/>
    <cellStyle name="Normal 2" xfId="10"/>
    <cellStyle name="Normal 2 2" xfId="12"/>
    <cellStyle name="Normal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3"/>
  <sheetViews>
    <sheetView showGridLines="0" tabSelected="1" zoomScaleNormal="100" workbookViewId="0">
      <pane ySplit="4" topLeftCell="A439" activePane="bottomLeft" state="frozen"/>
      <selection pane="bottomLeft" activeCell="E568" sqref="E568"/>
    </sheetView>
  </sheetViews>
  <sheetFormatPr baseColWidth="10" defaultColWidth="42.5703125" defaultRowHeight="13.5" x14ac:dyDescent="0.2"/>
  <cols>
    <col min="1" max="1" width="16.140625" style="29" customWidth="1"/>
    <col min="2" max="2" width="25" style="42" customWidth="1"/>
    <col min="3" max="3" width="13" style="32" customWidth="1"/>
    <col min="4" max="4" width="10.85546875" style="30" customWidth="1"/>
    <col min="5" max="5" width="16.28515625" style="42" customWidth="1"/>
    <col min="6" max="6" width="12" style="30" bestFit="1" customWidth="1"/>
    <col min="7" max="7" width="13.85546875" style="31" customWidth="1"/>
    <col min="8" max="8" width="53.85546875" style="29" customWidth="1"/>
    <col min="9" max="9" width="31.7109375" style="151" customWidth="1"/>
    <col min="10" max="10" width="12.28515625" style="201" customWidth="1"/>
    <col min="11" max="11" width="17.42578125" style="181" customWidth="1"/>
    <col min="12" max="12" width="11.140625" style="29" customWidth="1"/>
    <col min="13" max="16384" width="42.5703125" style="29"/>
  </cols>
  <sheetData>
    <row r="1" spans="1:11" s="33" customFormat="1" x14ac:dyDescent="0.2">
      <c r="B1" s="34"/>
      <c r="C1" s="35"/>
      <c r="D1" s="36"/>
      <c r="E1" s="34"/>
      <c r="F1" s="36"/>
      <c r="G1" s="37"/>
      <c r="I1" s="143"/>
      <c r="J1" s="182"/>
      <c r="K1" s="167"/>
    </row>
    <row r="2" spans="1:11" s="38" customFormat="1" ht="15" x14ac:dyDescent="0.2">
      <c r="A2" s="202" t="s">
        <v>94</v>
      </c>
      <c r="B2" s="202"/>
      <c r="C2" s="202"/>
      <c r="D2" s="202"/>
      <c r="E2" s="202"/>
      <c r="F2" s="202"/>
      <c r="G2" s="202"/>
      <c r="H2" s="202"/>
      <c r="I2" s="202"/>
      <c r="J2" s="202"/>
      <c r="K2" s="202"/>
    </row>
    <row r="3" spans="1:11" s="33" customFormat="1" ht="14.25" thickBot="1" x14ac:dyDescent="0.25">
      <c r="B3" s="34"/>
      <c r="C3" s="35"/>
      <c r="D3" s="36"/>
      <c r="E3" s="34"/>
      <c r="F3" s="36"/>
      <c r="G3" s="37"/>
      <c r="I3" s="143"/>
      <c r="J3" s="183"/>
      <c r="K3" s="168"/>
    </row>
    <row r="4" spans="1:11" s="39" customFormat="1" ht="67.5" x14ac:dyDescent="0.2">
      <c r="A4" s="43" t="s">
        <v>93</v>
      </c>
      <c r="B4" s="44" t="s">
        <v>0</v>
      </c>
      <c r="C4" s="45" t="s">
        <v>1</v>
      </c>
      <c r="D4" s="46" t="s">
        <v>2</v>
      </c>
      <c r="E4" s="44" t="s">
        <v>3</v>
      </c>
      <c r="F4" s="44" t="s">
        <v>4</v>
      </c>
      <c r="G4" s="47" t="s">
        <v>5</v>
      </c>
      <c r="H4" s="45" t="s">
        <v>6</v>
      </c>
      <c r="I4" s="45" t="s">
        <v>7</v>
      </c>
      <c r="J4" s="45" t="s">
        <v>18</v>
      </c>
      <c r="K4" s="152" t="s">
        <v>8</v>
      </c>
    </row>
    <row r="5" spans="1:11" s="40" customFormat="1" ht="27" x14ac:dyDescent="0.2">
      <c r="A5" s="48" t="s">
        <v>966</v>
      </c>
      <c r="B5" s="93" t="s">
        <v>817</v>
      </c>
      <c r="C5" s="57" t="s">
        <v>818</v>
      </c>
      <c r="D5" s="94">
        <v>44599</v>
      </c>
      <c r="E5" s="91" t="s">
        <v>62</v>
      </c>
      <c r="F5" s="71">
        <v>18220016</v>
      </c>
      <c r="G5" s="95">
        <v>44599</v>
      </c>
      <c r="H5" s="71" t="s">
        <v>819</v>
      </c>
      <c r="I5" s="91" t="s">
        <v>820</v>
      </c>
      <c r="J5" s="99" t="s">
        <v>821</v>
      </c>
      <c r="K5" s="169">
        <v>5331200</v>
      </c>
    </row>
    <row r="6" spans="1:11" s="40" customFormat="1" ht="27" x14ac:dyDescent="0.2">
      <c r="A6" s="48" t="s">
        <v>966</v>
      </c>
      <c r="B6" s="93" t="s">
        <v>817</v>
      </c>
      <c r="C6" s="55" t="s">
        <v>822</v>
      </c>
      <c r="D6" s="10">
        <v>44600</v>
      </c>
      <c r="E6" s="91" t="s">
        <v>62</v>
      </c>
      <c r="F6" s="71">
        <v>18220017</v>
      </c>
      <c r="G6" s="95">
        <v>44600</v>
      </c>
      <c r="H6" s="71" t="s">
        <v>1024</v>
      </c>
      <c r="I6" s="91" t="s">
        <v>823</v>
      </c>
      <c r="J6" s="99" t="s">
        <v>824</v>
      </c>
      <c r="K6" s="169">
        <v>13719500</v>
      </c>
    </row>
    <row r="7" spans="1:11" s="40" customFormat="1" ht="40.5" x14ac:dyDescent="0.2">
      <c r="A7" s="48" t="s">
        <v>966</v>
      </c>
      <c r="B7" s="5" t="s">
        <v>58</v>
      </c>
      <c r="C7" s="14" t="s">
        <v>57</v>
      </c>
      <c r="D7" s="10" t="s">
        <v>57</v>
      </c>
      <c r="E7" s="91" t="s">
        <v>62</v>
      </c>
      <c r="F7" s="71">
        <v>18220018</v>
      </c>
      <c r="G7" s="95">
        <v>44602</v>
      </c>
      <c r="H7" s="71" t="s">
        <v>1014</v>
      </c>
      <c r="I7" s="91" t="s">
        <v>826</v>
      </c>
      <c r="J7" s="99" t="s">
        <v>827</v>
      </c>
      <c r="K7" s="169">
        <v>156491</v>
      </c>
    </row>
    <row r="8" spans="1:11" s="40" customFormat="1" ht="27" x14ac:dyDescent="0.2">
      <c r="A8" s="48" t="s">
        <v>966</v>
      </c>
      <c r="B8" s="8" t="s">
        <v>50</v>
      </c>
      <c r="C8" s="14" t="s">
        <v>57</v>
      </c>
      <c r="D8" s="10" t="s">
        <v>57</v>
      </c>
      <c r="E8" s="57" t="s">
        <v>55</v>
      </c>
      <c r="F8" s="56" t="s">
        <v>825</v>
      </c>
      <c r="G8" s="95">
        <v>44620</v>
      </c>
      <c r="H8" s="72" t="s">
        <v>828</v>
      </c>
      <c r="I8" s="96" t="s">
        <v>829</v>
      </c>
      <c r="J8" s="104" t="s">
        <v>699</v>
      </c>
      <c r="K8" s="97">
        <v>1179300</v>
      </c>
    </row>
    <row r="9" spans="1:11" s="40" customFormat="1" ht="27" x14ac:dyDescent="0.2">
      <c r="A9" s="48" t="s">
        <v>966</v>
      </c>
      <c r="B9" s="8" t="s">
        <v>50</v>
      </c>
      <c r="C9" s="14" t="s">
        <v>57</v>
      </c>
      <c r="D9" s="10" t="s">
        <v>57</v>
      </c>
      <c r="E9" s="57" t="s">
        <v>55</v>
      </c>
      <c r="F9" s="56" t="s">
        <v>825</v>
      </c>
      <c r="G9" s="95">
        <v>44620</v>
      </c>
      <c r="H9" s="72" t="s">
        <v>830</v>
      </c>
      <c r="I9" s="91" t="s">
        <v>762</v>
      </c>
      <c r="J9" s="184" t="s">
        <v>831</v>
      </c>
      <c r="K9" s="97">
        <v>107237</v>
      </c>
    </row>
    <row r="10" spans="1:11" s="40" customFormat="1" ht="27" x14ac:dyDescent="0.2">
      <c r="A10" s="48" t="s">
        <v>966</v>
      </c>
      <c r="B10" s="8" t="s">
        <v>50</v>
      </c>
      <c r="C10" s="14" t="s">
        <v>57</v>
      </c>
      <c r="D10" s="10" t="s">
        <v>57</v>
      </c>
      <c r="E10" s="57" t="s">
        <v>55</v>
      </c>
      <c r="F10" s="56" t="s">
        <v>825</v>
      </c>
      <c r="G10" s="95">
        <v>44620</v>
      </c>
      <c r="H10" s="72" t="s">
        <v>832</v>
      </c>
      <c r="I10" s="91" t="s">
        <v>833</v>
      </c>
      <c r="J10" s="184" t="s">
        <v>834</v>
      </c>
      <c r="K10" s="97">
        <v>1900</v>
      </c>
    </row>
    <row r="11" spans="1:11" s="40" customFormat="1" ht="27" x14ac:dyDescent="0.2">
      <c r="A11" s="48" t="s">
        <v>966</v>
      </c>
      <c r="B11" s="8" t="s">
        <v>50</v>
      </c>
      <c r="C11" s="14" t="s">
        <v>57</v>
      </c>
      <c r="D11" s="10" t="s">
        <v>57</v>
      </c>
      <c r="E11" s="57" t="s">
        <v>55</v>
      </c>
      <c r="F11" s="56" t="s">
        <v>825</v>
      </c>
      <c r="G11" s="95">
        <v>44620</v>
      </c>
      <c r="H11" s="72" t="s">
        <v>835</v>
      </c>
      <c r="I11" s="91" t="s">
        <v>836</v>
      </c>
      <c r="J11" s="184" t="s">
        <v>837</v>
      </c>
      <c r="K11" s="97">
        <v>1107924</v>
      </c>
    </row>
    <row r="12" spans="1:11" s="40" customFormat="1" ht="27" x14ac:dyDescent="0.2">
      <c r="A12" s="48" t="s">
        <v>965</v>
      </c>
      <c r="B12" s="5" t="s">
        <v>56</v>
      </c>
      <c r="C12" s="14" t="s">
        <v>57</v>
      </c>
      <c r="D12" s="10" t="s">
        <v>57</v>
      </c>
      <c r="E12" s="57" t="s">
        <v>326</v>
      </c>
      <c r="F12" s="71">
        <v>1220015</v>
      </c>
      <c r="G12" s="95">
        <v>44595</v>
      </c>
      <c r="H12" s="71" t="s">
        <v>733</v>
      </c>
      <c r="I12" s="91" t="s">
        <v>734</v>
      </c>
      <c r="J12" s="99" t="s">
        <v>735</v>
      </c>
      <c r="K12" s="169">
        <v>131881</v>
      </c>
    </row>
    <row r="13" spans="1:11" s="40" customFormat="1" x14ac:dyDescent="0.2">
      <c r="A13" s="48" t="s">
        <v>965</v>
      </c>
      <c r="B13" s="5" t="s">
        <v>58</v>
      </c>
      <c r="C13" s="14" t="s">
        <v>57</v>
      </c>
      <c r="D13" s="10" t="s">
        <v>57</v>
      </c>
      <c r="E13" s="91" t="s">
        <v>62</v>
      </c>
      <c r="F13" s="71">
        <v>1220016</v>
      </c>
      <c r="G13" s="95">
        <v>44595</v>
      </c>
      <c r="H13" s="71" t="s">
        <v>736</v>
      </c>
      <c r="I13" s="91" t="s">
        <v>737</v>
      </c>
      <c r="J13" s="99" t="s">
        <v>738</v>
      </c>
      <c r="K13" s="169">
        <v>499500</v>
      </c>
    </row>
    <row r="14" spans="1:11" s="40" customFormat="1" x14ac:dyDescent="0.2">
      <c r="A14" s="48" t="s">
        <v>965</v>
      </c>
      <c r="B14" s="5" t="s">
        <v>168</v>
      </c>
      <c r="C14" s="14" t="s">
        <v>57</v>
      </c>
      <c r="D14" s="10" t="s">
        <v>57</v>
      </c>
      <c r="E14" s="91" t="s">
        <v>62</v>
      </c>
      <c r="F14" s="71">
        <v>1220018</v>
      </c>
      <c r="G14" s="95">
        <v>44594</v>
      </c>
      <c r="H14" s="71" t="s">
        <v>739</v>
      </c>
      <c r="I14" s="91" t="s">
        <v>740</v>
      </c>
      <c r="J14" s="99" t="s">
        <v>30</v>
      </c>
      <c r="K14" s="169">
        <v>3500000</v>
      </c>
    </row>
    <row r="15" spans="1:11" s="40" customFormat="1" x14ac:dyDescent="0.2">
      <c r="A15" s="48" t="s">
        <v>965</v>
      </c>
      <c r="B15" s="5" t="s">
        <v>58</v>
      </c>
      <c r="C15" s="14" t="s">
        <v>57</v>
      </c>
      <c r="D15" s="10" t="s">
        <v>57</v>
      </c>
      <c r="E15" s="57" t="s">
        <v>326</v>
      </c>
      <c r="F15" s="71">
        <v>1220019</v>
      </c>
      <c r="G15" s="95">
        <v>44593</v>
      </c>
      <c r="H15" s="71" t="s">
        <v>741</v>
      </c>
      <c r="I15" s="91" t="s">
        <v>742</v>
      </c>
      <c r="J15" s="99" t="s">
        <v>743</v>
      </c>
      <c r="K15" s="169">
        <v>113050</v>
      </c>
    </row>
    <row r="16" spans="1:11" s="40" customFormat="1" x14ac:dyDescent="0.2">
      <c r="A16" s="48" t="s">
        <v>965</v>
      </c>
      <c r="B16" s="5" t="s">
        <v>58</v>
      </c>
      <c r="C16" s="14" t="s">
        <v>57</v>
      </c>
      <c r="D16" s="10" t="s">
        <v>57</v>
      </c>
      <c r="E16" s="57" t="s">
        <v>326</v>
      </c>
      <c r="F16" s="71">
        <v>1220020</v>
      </c>
      <c r="G16" s="95">
        <v>44594</v>
      </c>
      <c r="H16" s="71" t="s">
        <v>744</v>
      </c>
      <c r="I16" s="91" t="s">
        <v>742</v>
      </c>
      <c r="J16" s="99" t="s">
        <v>743</v>
      </c>
      <c r="K16" s="169">
        <v>172550</v>
      </c>
    </row>
    <row r="17" spans="1:12" s="40" customFormat="1" ht="27" x14ac:dyDescent="0.2">
      <c r="A17" s="48" t="s">
        <v>965</v>
      </c>
      <c r="B17" s="5" t="s">
        <v>58</v>
      </c>
      <c r="C17" s="14" t="s">
        <v>57</v>
      </c>
      <c r="D17" s="10" t="s">
        <v>57</v>
      </c>
      <c r="E17" s="91" t="s">
        <v>62</v>
      </c>
      <c r="F17" s="71">
        <v>1220021</v>
      </c>
      <c r="G17" s="95">
        <v>44602</v>
      </c>
      <c r="H17" s="71" t="s">
        <v>745</v>
      </c>
      <c r="I17" s="91" t="s">
        <v>746</v>
      </c>
      <c r="J17" s="99" t="s">
        <v>747</v>
      </c>
      <c r="K17" s="169">
        <v>1190000</v>
      </c>
    </row>
    <row r="18" spans="1:12" s="40" customFormat="1" ht="27" x14ac:dyDescent="0.2">
      <c r="A18" s="48" t="s">
        <v>965</v>
      </c>
      <c r="B18" s="5" t="s">
        <v>58</v>
      </c>
      <c r="C18" s="14" t="s">
        <v>57</v>
      </c>
      <c r="D18" s="10" t="s">
        <v>57</v>
      </c>
      <c r="E18" s="57" t="s">
        <v>326</v>
      </c>
      <c r="F18" s="71">
        <v>1220022</v>
      </c>
      <c r="G18" s="95">
        <v>44594</v>
      </c>
      <c r="H18" s="71" t="s">
        <v>748</v>
      </c>
      <c r="I18" s="91" t="s">
        <v>749</v>
      </c>
      <c r="J18" s="99" t="s">
        <v>750</v>
      </c>
      <c r="K18" s="169">
        <v>312708</v>
      </c>
    </row>
    <row r="19" spans="1:12" s="40" customFormat="1" ht="27" x14ac:dyDescent="0.2">
      <c r="A19" s="48" t="s">
        <v>965</v>
      </c>
      <c r="B19" s="5" t="s">
        <v>56</v>
      </c>
      <c r="C19" s="14" t="s">
        <v>57</v>
      </c>
      <c r="D19" s="10" t="s">
        <v>57</v>
      </c>
      <c r="E19" s="57" t="s">
        <v>326</v>
      </c>
      <c r="F19" s="71">
        <v>1220023</v>
      </c>
      <c r="G19" s="95">
        <v>44603</v>
      </c>
      <c r="H19" s="71" t="s">
        <v>1013</v>
      </c>
      <c r="I19" s="91" t="s">
        <v>751</v>
      </c>
      <c r="J19" s="99" t="s">
        <v>40</v>
      </c>
      <c r="K19" s="169">
        <v>957000</v>
      </c>
    </row>
    <row r="20" spans="1:12" s="40" customFormat="1" ht="27" x14ac:dyDescent="0.2">
      <c r="A20" s="48" t="s">
        <v>965</v>
      </c>
      <c r="B20" s="5" t="s">
        <v>58</v>
      </c>
      <c r="C20" s="14" t="s">
        <v>57</v>
      </c>
      <c r="D20" s="10" t="s">
        <v>57</v>
      </c>
      <c r="E20" s="91" t="s">
        <v>62</v>
      </c>
      <c r="F20" s="71">
        <v>1220024</v>
      </c>
      <c r="G20" s="95">
        <v>44608</v>
      </c>
      <c r="H20" s="71" t="s">
        <v>752</v>
      </c>
      <c r="I20" s="91" t="s">
        <v>753</v>
      </c>
      <c r="J20" s="99" t="s">
        <v>754</v>
      </c>
      <c r="K20" s="169">
        <v>1602906</v>
      </c>
    </row>
    <row r="21" spans="1:12" s="40" customFormat="1" x14ac:dyDescent="0.2">
      <c r="A21" s="48" t="s">
        <v>965</v>
      </c>
      <c r="B21" s="5" t="s">
        <v>58</v>
      </c>
      <c r="C21" s="14" t="s">
        <v>57</v>
      </c>
      <c r="D21" s="10" t="s">
        <v>57</v>
      </c>
      <c r="E21" s="57" t="s">
        <v>326</v>
      </c>
      <c r="F21" s="71">
        <v>1220026</v>
      </c>
      <c r="G21" s="95">
        <v>44601</v>
      </c>
      <c r="H21" s="71" t="s">
        <v>755</v>
      </c>
      <c r="I21" s="91" t="s">
        <v>742</v>
      </c>
      <c r="J21" s="99" t="s">
        <v>743</v>
      </c>
      <c r="K21" s="169">
        <v>172550</v>
      </c>
    </row>
    <row r="22" spans="1:12" s="40" customFormat="1" x14ac:dyDescent="0.2">
      <c r="A22" s="48" t="s">
        <v>965</v>
      </c>
      <c r="B22" s="5" t="s">
        <v>58</v>
      </c>
      <c r="C22" s="14" t="s">
        <v>57</v>
      </c>
      <c r="D22" s="10" t="s">
        <v>57</v>
      </c>
      <c r="E22" s="57" t="s">
        <v>326</v>
      </c>
      <c r="F22" s="71">
        <v>1220027</v>
      </c>
      <c r="G22" s="95">
        <v>44610</v>
      </c>
      <c r="H22" s="71" t="s">
        <v>756</v>
      </c>
      <c r="I22" s="91" t="s">
        <v>742</v>
      </c>
      <c r="J22" s="99" t="s">
        <v>743</v>
      </c>
      <c r="K22" s="169">
        <v>172550</v>
      </c>
    </row>
    <row r="23" spans="1:12" s="40" customFormat="1" ht="40.5" x14ac:dyDescent="0.2">
      <c r="A23" s="48" t="s">
        <v>965</v>
      </c>
      <c r="B23" s="5" t="s">
        <v>58</v>
      </c>
      <c r="C23" s="14" t="s">
        <v>57</v>
      </c>
      <c r="D23" s="10" t="s">
        <v>57</v>
      </c>
      <c r="E23" s="57" t="s">
        <v>326</v>
      </c>
      <c r="F23" s="71">
        <v>1220028</v>
      </c>
      <c r="G23" s="95">
        <v>44610</v>
      </c>
      <c r="H23" s="71" t="s">
        <v>757</v>
      </c>
      <c r="I23" s="91" t="s">
        <v>758</v>
      </c>
      <c r="J23" s="99" t="s">
        <v>759</v>
      </c>
      <c r="K23" s="169">
        <v>963900</v>
      </c>
    </row>
    <row r="24" spans="1:12" s="40" customFormat="1" x14ac:dyDescent="0.2">
      <c r="A24" s="48" t="s">
        <v>965</v>
      </c>
      <c r="B24" s="5" t="s">
        <v>58</v>
      </c>
      <c r="C24" s="14" t="s">
        <v>57</v>
      </c>
      <c r="D24" s="10" t="s">
        <v>57</v>
      </c>
      <c r="E24" s="57" t="s">
        <v>326</v>
      </c>
      <c r="F24" s="71">
        <v>1220029</v>
      </c>
      <c r="G24" s="95">
        <v>44613</v>
      </c>
      <c r="H24" s="48" t="s">
        <v>760</v>
      </c>
      <c r="I24" s="91" t="s">
        <v>749</v>
      </c>
      <c r="J24" s="99" t="s">
        <v>750</v>
      </c>
      <c r="K24" s="169">
        <v>199444</v>
      </c>
    </row>
    <row r="25" spans="1:12" s="40" customFormat="1" x14ac:dyDescent="0.2">
      <c r="A25" s="48" t="s">
        <v>965</v>
      </c>
      <c r="B25" s="8" t="s">
        <v>50</v>
      </c>
      <c r="C25" s="14" t="s">
        <v>57</v>
      </c>
      <c r="D25" s="10" t="s">
        <v>57</v>
      </c>
      <c r="E25" s="57" t="s">
        <v>55</v>
      </c>
      <c r="F25" s="98">
        <v>36</v>
      </c>
      <c r="G25" s="95">
        <v>44601</v>
      </c>
      <c r="H25" s="71" t="s">
        <v>761</v>
      </c>
      <c r="I25" s="91" t="s">
        <v>762</v>
      </c>
      <c r="J25" s="184" t="s">
        <v>763</v>
      </c>
      <c r="K25" s="169">
        <v>112280</v>
      </c>
    </row>
    <row r="26" spans="1:12" x14ac:dyDescent="0.2">
      <c r="A26" s="48" t="s">
        <v>965</v>
      </c>
      <c r="B26" s="8" t="s">
        <v>50</v>
      </c>
      <c r="C26" s="14" t="s">
        <v>57</v>
      </c>
      <c r="D26" s="10" t="s">
        <v>57</v>
      </c>
      <c r="E26" s="57" t="s">
        <v>55</v>
      </c>
      <c r="F26" s="98">
        <v>64</v>
      </c>
      <c r="G26" s="95">
        <v>44620</v>
      </c>
      <c r="H26" s="71" t="s">
        <v>761</v>
      </c>
      <c r="I26" s="91" t="s">
        <v>762</v>
      </c>
      <c r="J26" s="184" t="s">
        <v>763</v>
      </c>
      <c r="K26" s="169">
        <v>258035</v>
      </c>
      <c r="L26" s="41"/>
    </row>
    <row r="27" spans="1:12" x14ac:dyDescent="0.2">
      <c r="A27" s="48" t="s">
        <v>965</v>
      </c>
      <c r="B27" s="8" t="s">
        <v>50</v>
      </c>
      <c r="C27" s="14" t="s">
        <v>57</v>
      </c>
      <c r="D27" s="10" t="s">
        <v>57</v>
      </c>
      <c r="E27" s="57" t="s">
        <v>55</v>
      </c>
      <c r="F27" s="98">
        <v>36</v>
      </c>
      <c r="G27" s="95">
        <v>44601</v>
      </c>
      <c r="H27" s="71" t="s">
        <v>764</v>
      </c>
      <c r="I27" s="91" t="s">
        <v>762</v>
      </c>
      <c r="J27" s="184" t="s">
        <v>763</v>
      </c>
      <c r="K27" s="169">
        <v>435504</v>
      </c>
      <c r="L27" s="41"/>
    </row>
    <row r="28" spans="1:12" x14ac:dyDescent="0.2">
      <c r="A28" s="48" t="s">
        <v>965</v>
      </c>
      <c r="B28" s="8" t="s">
        <v>50</v>
      </c>
      <c r="C28" s="14" t="s">
        <v>57</v>
      </c>
      <c r="D28" s="10" t="s">
        <v>57</v>
      </c>
      <c r="E28" s="57" t="s">
        <v>55</v>
      </c>
      <c r="F28" s="98">
        <v>64</v>
      </c>
      <c r="G28" s="95">
        <v>44620</v>
      </c>
      <c r="H28" s="71" t="s">
        <v>764</v>
      </c>
      <c r="I28" s="91" t="s">
        <v>762</v>
      </c>
      <c r="J28" s="184" t="s">
        <v>763</v>
      </c>
      <c r="K28" s="169">
        <v>410402</v>
      </c>
    </row>
    <row r="29" spans="1:12" x14ac:dyDescent="0.2">
      <c r="A29" s="48" t="s">
        <v>965</v>
      </c>
      <c r="B29" s="8" t="s">
        <v>50</v>
      </c>
      <c r="C29" s="14" t="s">
        <v>57</v>
      </c>
      <c r="D29" s="10" t="s">
        <v>57</v>
      </c>
      <c r="E29" s="57" t="s">
        <v>55</v>
      </c>
      <c r="F29" s="98">
        <v>36</v>
      </c>
      <c r="G29" s="95">
        <v>44601</v>
      </c>
      <c r="H29" s="71" t="s">
        <v>765</v>
      </c>
      <c r="I29" s="91" t="s">
        <v>762</v>
      </c>
      <c r="J29" s="184" t="s">
        <v>763</v>
      </c>
      <c r="K29" s="169">
        <v>8461</v>
      </c>
    </row>
    <row r="30" spans="1:12" x14ac:dyDescent="0.2">
      <c r="A30" s="48" t="s">
        <v>965</v>
      </c>
      <c r="B30" s="8" t="s">
        <v>50</v>
      </c>
      <c r="C30" s="14" t="s">
        <v>57</v>
      </c>
      <c r="D30" s="10" t="s">
        <v>57</v>
      </c>
      <c r="E30" s="57" t="s">
        <v>55</v>
      </c>
      <c r="F30" s="98">
        <v>64</v>
      </c>
      <c r="G30" s="95">
        <v>44620</v>
      </c>
      <c r="H30" s="71" t="s">
        <v>765</v>
      </c>
      <c r="I30" s="91" t="s">
        <v>762</v>
      </c>
      <c r="J30" s="184" t="s">
        <v>763</v>
      </c>
      <c r="K30" s="169">
        <v>8461</v>
      </c>
    </row>
    <row r="31" spans="1:12" x14ac:dyDescent="0.2">
      <c r="A31" s="48" t="s">
        <v>965</v>
      </c>
      <c r="B31" s="8" t="s">
        <v>50</v>
      </c>
      <c r="C31" s="14" t="s">
        <v>57</v>
      </c>
      <c r="D31" s="10" t="s">
        <v>57</v>
      </c>
      <c r="E31" s="57" t="s">
        <v>55</v>
      </c>
      <c r="F31" s="98">
        <v>36</v>
      </c>
      <c r="G31" s="95">
        <v>44601</v>
      </c>
      <c r="H31" s="71" t="s">
        <v>766</v>
      </c>
      <c r="I31" s="91" t="s">
        <v>762</v>
      </c>
      <c r="J31" s="184" t="s">
        <v>763</v>
      </c>
      <c r="K31" s="169">
        <v>60757</v>
      </c>
    </row>
    <row r="32" spans="1:12" x14ac:dyDescent="0.2">
      <c r="A32" s="48" t="s">
        <v>965</v>
      </c>
      <c r="B32" s="8" t="s">
        <v>50</v>
      </c>
      <c r="C32" s="14" t="s">
        <v>57</v>
      </c>
      <c r="D32" s="10" t="s">
        <v>57</v>
      </c>
      <c r="E32" s="57" t="s">
        <v>55</v>
      </c>
      <c r="F32" s="98">
        <v>64</v>
      </c>
      <c r="G32" s="95">
        <v>44620</v>
      </c>
      <c r="H32" s="71" t="s">
        <v>766</v>
      </c>
      <c r="I32" s="91" t="s">
        <v>762</v>
      </c>
      <c r="J32" s="184" t="s">
        <v>763</v>
      </c>
      <c r="K32" s="169">
        <v>51420</v>
      </c>
    </row>
    <row r="33" spans="1:11" x14ac:dyDescent="0.2">
      <c r="A33" s="48" t="s">
        <v>965</v>
      </c>
      <c r="B33" s="8" t="s">
        <v>50</v>
      </c>
      <c r="C33" s="14" t="s">
        <v>57</v>
      </c>
      <c r="D33" s="10" t="s">
        <v>57</v>
      </c>
      <c r="E33" s="57" t="s">
        <v>55</v>
      </c>
      <c r="F33" s="98">
        <v>36</v>
      </c>
      <c r="G33" s="95">
        <v>44601</v>
      </c>
      <c r="H33" s="71" t="s">
        <v>767</v>
      </c>
      <c r="I33" s="91" t="s">
        <v>762</v>
      </c>
      <c r="J33" s="184" t="s">
        <v>763</v>
      </c>
      <c r="K33" s="169">
        <v>23404</v>
      </c>
    </row>
    <row r="34" spans="1:11" x14ac:dyDescent="0.2">
      <c r="A34" s="48" t="s">
        <v>965</v>
      </c>
      <c r="B34" s="8" t="s">
        <v>50</v>
      </c>
      <c r="C34" s="14" t="s">
        <v>57</v>
      </c>
      <c r="D34" s="10" t="s">
        <v>57</v>
      </c>
      <c r="E34" s="57" t="s">
        <v>55</v>
      </c>
      <c r="F34" s="98">
        <v>64</v>
      </c>
      <c r="G34" s="95">
        <v>44620</v>
      </c>
      <c r="H34" s="71" t="s">
        <v>767</v>
      </c>
      <c r="I34" s="91" t="s">
        <v>762</v>
      </c>
      <c r="J34" s="184" t="s">
        <v>763</v>
      </c>
      <c r="K34" s="169">
        <v>19667</v>
      </c>
    </row>
    <row r="35" spans="1:11" x14ac:dyDescent="0.2">
      <c r="A35" s="48" t="s">
        <v>965</v>
      </c>
      <c r="B35" s="8" t="s">
        <v>50</v>
      </c>
      <c r="C35" s="14" t="s">
        <v>57</v>
      </c>
      <c r="D35" s="10" t="s">
        <v>57</v>
      </c>
      <c r="E35" s="57" t="s">
        <v>55</v>
      </c>
      <c r="F35" s="98">
        <v>36</v>
      </c>
      <c r="G35" s="95">
        <v>44601</v>
      </c>
      <c r="H35" s="71" t="s">
        <v>768</v>
      </c>
      <c r="I35" s="91" t="s">
        <v>762</v>
      </c>
      <c r="J35" s="184" t="s">
        <v>763</v>
      </c>
      <c r="K35" s="169">
        <v>27138</v>
      </c>
    </row>
    <row r="36" spans="1:11" x14ac:dyDescent="0.2">
      <c r="A36" s="48" t="s">
        <v>965</v>
      </c>
      <c r="B36" s="8" t="s">
        <v>50</v>
      </c>
      <c r="C36" s="14" t="s">
        <v>57</v>
      </c>
      <c r="D36" s="10" t="s">
        <v>57</v>
      </c>
      <c r="E36" s="57" t="s">
        <v>55</v>
      </c>
      <c r="F36" s="98">
        <v>64</v>
      </c>
      <c r="G36" s="95">
        <v>44620</v>
      </c>
      <c r="H36" s="71" t="s">
        <v>768</v>
      </c>
      <c r="I36" s="91" t="s">
        <v>762</v>
      </c>
      <c r="J36" s="184" t="s">
        <v>763</v>
      </c>
      <c r="K36" s="169">
        <v>27138</v>
      </c>
    </row>
    <row r="37" spans="1:11" ht="27" x14ac:dyDescent="0.2">
      <c r="A37" s="48" t="s">
        <v>965</v>
      </c>
      <c r="B37" s="8" t="s">
        <v>50</v>
      </c>
      <c r="C37" s="14" t="s">
        <v>57</v>
      </c>
      <c r="D37" s="10" t="s">
        <v>57</v>
      </c>
      <c r="E37" s="57" t="s">
        <v>55</v>
      </c>
      <c r="F37" s="49">
        <v>60</v>
      </c>
      <c r="G37" s="95">
        <v>44620</v>
      </c>
      <c r="H37" s="71" t="s">
        <v>769</v>
      </c>
      <c r="I37" s="91" t="s">
        <v>505</v>
      </c>
      <c r="J37" s="99" t="s">
        <v>699</v>
      </c>
      <c r="K37" s="169">
        <v>51200</v>
      </c>
    </row>
    <row r="38" spans="1:11" ht="27" x14ac:dyDescent="0.2">
      <c r="A38" s="48" t="s">
        <v>965</v>
      </c>
      <c r="B38" s="8" t="s">
        <v>50</v>
      </c>
      <c r="C38" s="14" t="s">
        <v>57</v>
      </c>
      <c r="D38" s="10" t="s">
        <v>57</v>
      </c>
      <c r="E38" s="57" t="s">
        <v>55</v>
      </c>
      <c r="F38" s="49">
        <v>62</v>
      </c>
      <c r="G38" s="95">
        <v>44620</v>
      </c>
      <c r="H38" s="71" t="s">
        <v>770</v>
      </c>
      <c r="I38" s="91" t="s">
        <v>505</v>
      </c>
      <c r="J38" s="99" t="s">
        <v>699</v>
      </c>
      <c r="K38" s="169">
        <v>101000</v>
      </c>
    </row>
    <row r="39" spans="1:11" ht="27" x14ac:dyDescent="0.2">
      <c r="A39" s="48" t="s">
        <v>965</v>
      </c>
      <c r="B39" s="8" t="s">
        <v>50</v>
      </c>
      <c r="C39" s="14" t="s">
        <v>57</v>
      </c>
      <c r="D39" s="10" t="s">
        <v>57</v>
      </c>
      <c r="E39" s="57" t="s">
        <v>55</v>
      </c>
      <c r="F39" s="49">
        <v>61</v>
      </c>
      <c r="G39" s="95">
        <v>44620</v>
      </c>
      <c r="H39" s="71" t="s">
        <v>771</v>
      </c>
      <c r="I39" s="91" t="s">
        <v>505</v>
      </c>
      <c r="J39" s="99" t="s">
        <v>699</v>
      </c>
      <c r="K39" s="169">
        <v>13900</v>
      </c>
    </row>
    <row r="40" spans="1:11" ht="27" x14ac:dyDescent="0.2">
      <c r="A40" s="48" t="s">
        <v>965</v>
      </c>
      <c r="B40" s="8" t="s">
        <v>50</v>
      </c>
      <c r="C40" s="14" t="s">
        <v>57</v>
      </c>
      <c r="D40" s="10" t="s">
        <v>57</v>
      </c>
      <c r="E40" s="57" t="s">
        <v>55</v>
      </c>
      <c r="F40" s="49">
        <v>38</v>
      </c>
      <c r="G40" s="95">
        <v>44601</v>
      </c>
      <c r="H40" s="71" t="s">
        <v>772</v>
      </c>
      <c r="I40" s="91" t="s">
        <v>505</v>
      </c>
      <c r="J40" s="99" t="s">
        <v>699</v>
      </c>
      <c r="K40" s="169">
        <v>70800</v>
      </c>
    </row>
    <row r="41" spans="1:11" ht="27" x14ac:dyDescent="0.2">
      <c r="A41" s="48" t="s">
        <v>965</v>
      </c>
      <c r="B41" s="8" t="s">
        <v>50</v>
      </c>
      <c r="C41" s="14" t="s">
        <v>57</v>
      </c>
      <c r="D41" s="10" t="s">
        <v>57</v>
      </c>
      <c r="E41" s="57" t="s">
        <v>55</v>
      </c>
      <c r="F41" s="49">
        <v>59</v>
      </c>
      <c r="G41" s="95">
        <v>44620</v>
      </c>
      <c r="H41" s="71" t="s">
        <v>772</v>
      </c>
      <c r="I41" s="91" t="s">
        <v>505</v>
      </c>
      <c r="J41" s="99" t="s">
        <v>699</v>
      </c>
      <c r="K41" s="169">
        <v>60300</v>
      </c>
    </row>
    <row r="42" spans="1:11" ht="27" x14ac:dyDescent="0.2">
      <c r="A42" s="48" t="s">
        <v>965</v>
      </c>
      <c r="B42" s="8" t="s">
        <v>50</v>
      </c>
      <c r="C42" s="14" t="s">
        <v>57</v>
      </c>
      <c r="D42" s="10" t="s">
        <v>57</v>
      </c>
      <c r="E42" s="57" t="s">
        <v>55</v>
      </c>
      <c r="F42" s="49">
        <v>39</v>
      </c>
      <c r="G42" s="95">
        <v>44601</v>
      </c>
      <c r="H42" s="71" t="s">
        <v>773</v>
      </c>
      <c r="I42" s="91" t="s">
        <v>505</v>
      </c>
      <c r="J42" s="99" t="s">
        <v>699</v>
      </c>
      <c r="K42" s="169">
        <v>130000</v>
      </c>
    </row>
    <row r="43" spans="1:11" ht="27" x14ac:dyDescent="0.2">
      <c r="A43" s="48" t="s">
        <v>965</v>
      </c>
      <c r="B43" s="8" t="s">
        <v>50</v>
      </c>
      <c r="C43" s="14" t="s">
        <v>57</v>
      </c>
      <c r="D43" s="10" t="s">
        <v>57</v>
      </c>
      <c r="E43" s="57" t="s">
        <v>55</v>
      </c>
      <c r="F43" s="49">
        <v>58</v>
      </c>
      <c r="G43" s="95">
        <v>44620</v>
      </c>
      <c r="H43" s="71" t="s">
        <v>773</v>
      </c>
      <c r="I43" s="91" t="s">
        <v>505</v>
      </c>
      <c r="J43" s="99" t="s">
        <v>699</v>
      </c>
      <c r="K43" s="169">
        <v>130600</v>
      </c>
    </row>
    <row r="44" spans="1:11" ht="27" x14ac:dyDescent="0.2">
      <c r="A44" s="48" t="s">
        <v>965</v>
      </c>
      <c r="B44" s="8" t="s">
        <v>50</v>
      </c>
      <c r="C44" s="14" t="s">
        <v>57</v>
      </c>
      <c r="D44" s="10" t="s">
        <v>57</v>
      </c>
      <c r="E44" s="57" t="s">
        <v>55</v>
      </c>
      <c r="F44" s="49">
        <v>51</v>
      </c>
      <c r="G44" s="95">
        <v>44620</v>
      </c>
      <c r="H44" s="71" t="s">
        <v>774</v>
      </c>
      <c r="I44" s="91" t="s">
        <v>505</v>
      </c>
      <c r="J44" s="99" t="s">
        <v>699</v>
      </c>
      <c r="K44" s="169">
        <v>200500</v>
      </c>
    </row>
    <row r="45" spans="1:11" ht="27" x14ac:dyDescent="0.2">
      <c r="A45" s="48" t="s">
        <v>965</v>
      </c>
      <c r="B45" s="8" t="s">
        <v>50</v>
      </c>
      <c r="C45" s="14" t="s">
        <v>57</v>
      </c>
      <c r="D45" s="10" t="s">
        <v>57</v>
      </c>
      <c r="E45" s="57" t="s">
        <v>55</v>
      </c>
      <c r="F45" s="49">
        <v>63</v>
      </c>
      <c r="G45" s="95">
        <v>44620</v>
      </c>
      <c r="H45" s="71" t="s">
        <v>775</v>
      </c>
      <c r="I45" s="91" t="s">
        <v>505</v>
      </c>
      <c r="J45" s="99" t="s">
        <v>699</v>
      </c>
      <c r="K45" s="169">
        <v>330400</v>
      </c>
    </row>
    <row r="46" spans="1:11" ht="27" x14ac:dyDescent="0.2">
      <c r="A46" s="48" t="s">
        <v>965</v>
      </c>
      <c r="B46" s="8" t="s">
        <v>50</v>
      </c>
      <c r="C46" s="14" t="s">
        <v>57</v>
      </c>
      <c r="D46" s="10" t="s">
        <v>57</v>
      </c>
      <c r="E46" s="57" t="s">
        <v>55</v>
      </c>
      <c r="F46" s="49">
        <v>56</v>
      </c>
      <c r="G46" s="95">
        <v>44620</v>
      </c>
      <c r="H46" s="71" t="s">
        <v>776</v>
      </c>
      <c r="I46" s="91" t="s">
        <v>505</v>
      </c>
      <c r="J46" s="99" t="s">
        <v>699</v>
      </c>
      <c r="K46" s="169">
        <v>458400</v>
      </c>
    </row>
    <row r="47" spans="1:11" ht="27" x14ac:dyDescent="0.2">
      <c r="A47" s="48" t="s">
        <v>965</v>
      </c>
      <c r="B47" s="8" t="s">
        <v>50</v>
      </c>
      <c r="C47" s="14" t="s">
        <v>57</v>
      </c>
      <c r="D47" s="10" t="s">
        <v>57</v>
      </c>
      <c r="E47" s="57" t="s">
        <v>55</v>
      </c>
      <c r="F47" s="49">
        <v>57</v>
      </c>
      <c r="G47" s="95">
        <v>44620</v>
      </c>
      <c r="H47" s="71" t="s">
        <v>777</v>
      </c>
      <c r="I47" s="91" t="s">
        <v>505</v>
      </c>
      <c r="J47" s="99" t="s">
        <v>699</v>
      </c>
      <c r="K47" s="169">
        <v>146900</v>
      </c>
    </row>
    <row r="48" spans="1:11" ht="27" x14ac:dyDescent="0.2">
      <c r="A48" s="48" t="s">
        <v>965</v>
      </c>
      <c r="B48" s="8" t="s">
        <v>50</v>
      </c>
      <c r="C48" s="14" t="s">
        <v>57</v>
      </c>
      <c r="D48" s="10" t="s">
        <v>57</v>
      </c>
      <c r="E48" s="57" t="s">
        <v>55</v>
      </c>
      <c r="F48" s="49">
        <v>55</v>
      </c>
      <c r="G48" s="95">
        <v>44620</v>
      </c>
      <c r="H48" s="71" t="s">
        <v>778</v>
      </c>
      <c r="I48" s="91" t="s">
        <v>505</v>
      </c>
      <c r="J48" s="99" t="s">
        <v>699</v>
      </c>
      <c r="K48" s="169">
        <v>1091600</v>
      </c>
    </row>
    <row r="49" spans="1:11" x14ac:dyDescent="0.2">
      <c r="A49" s="48" t="s">
        <v>965</v>
      </c>
      <c r="B49" s="8" t="s">
        <v>50</v>
      </c>
      <c r="C49" s="14" t="s">
        <v>57</v>
      </c>
      <c r="D49" s="10" t="s">
        <v>57</v>
      </c>
      <c r="E49" s="57" t="s">
        <v>55</v>
      </c>
      <c r="F49" s="98">
        <v>34</v>
      </c>
      <c r="G49" s="95">
        <v>44599</v>
      </c>
      <c r="H49" s="71" t="s">
        <v>779</v>
      </c>
      <c r="I49" s="8" t="s">
        <v>134</v>
      </c>
      <c r="J49" s="12" t="s">
        <v>61</v>
      </c>
      <c r="K49" s="169">
        <v>32013</v>
      </c>
    </row>
    <row r="50" spans="1:11" x14ac:dyDescent="0.2">
      <c r="A50" s="48" t="s">
        <v>965</v>
      </c>
      <c r="B50" s="8" t="s">
        <v>50</v>
      </c>
      <c r="C50" s="14" t="s">
        <v>57</v>
      </c>
      <c r="D50" s="10" t="s">
        <v>57</v>
      </c>
      <c r="E50" s="57" t="s">
        <v>55</v>
      </c>
      <c r="F50" s="98">
        <v>34</v>
      </c>
      <c r="G50" s="95">
        <v>44599</v>
      </c>
      <c r="H50" s="71" t="s">
        <v>779</v>
      </c>
      <c r="I50" s="8" t="s">
        <v>134</v>
      </c>
      <c r="J50" s="12" t="s">
        <v>61</v>
      </c>
      <c r="K50" s="169">
        <v>321372</v>
      </c>
    </row>
    <row r="51" spans="1:11" ht="27" x14ac:dyDescent="0.2">
      <c r="A51" s="48" t="s">
        <v>967</v>
      </c>
      <c r="B51" s="5" t="s">
        <v>58</v>
      </c>
      <c r="C51" s="14" t="s">
        <v>57</v>
      </c>
      <c r="D51" s="10" t="s">
        <v>57</v>
      </c>
      <c r="E51" s="57" t="s">
        <v>326</v>
      </c>
      <c r="F51" s="49">
        <v>2220022</v>
      </c>
      <c r="G51" s="50">
        <v>44593</v>
      </c>
      <c r="H51" s="71" t="s">
        <v>838</v>
      </c>
      <c r="I51" s="91" t="s">
        <v>839</v>
      </c>
      <c r="J51" s="99" t="s">
        <v>840</v>
      </c>
      <c r="K51" s="169">
        <v>172550</v>
      </c>
    </row>
    <row r="52" spans="1:11" ht="27" x14ac:dyDescent="0.2">
      <c r="A52" s="48" t="s">
        <v>967</v>
      </c>
      <c r="B52" s="5" t="s">
        <v>58</v>
      </c>
      <c r="C52" s="14" t="s">
        <v>57</v>
      </c>
      <c r="D52" s="10" t="s">
        <v>57</v>
      </c>
      <c r="E52" s="57" t="s">
        <v>326</v>
      </c>
      <c r="F52" s="49">
        <v>2220024</v>
      </c>
      <c r="G52" s="50">
        <v>44595</v>
      </c>
      <c r="H52" s="71" t="s">
        <v>841</v>
      </c>
      <c r="I52" s="91" t="s">
        <v>839</v>
      </c>
      <c r="J52" s="99" t="s">
        <v>840</v>
      </c>
      <c r="K52" s="169">
        <v>862750</v>
      </c>
    </row>
    <row r="53" spans="1:11" ht="27" x14ac:dyDescent="0.2">
      <c r="A53" s="48" t="s">
        <v>967</v>
      </c>
      <c r="B53" s="73" t="s">
        <v>817</v>
      </c>
      <c r="C53" s="74" t="s">
        <v>842</v>
      </c>
      <c r="D53" s="75" t="s">
        <v>51</v>
      </c>
      <c r="E53" s="57" t="s">
        <v>326</v>
      </c>
      <c r="F53" s="49">
        <v>2220025</v>
      </c>
      <c r="G53" s="50">
        <v>44596</v>
      </c>
      <c r="H53" s="71" t="s">
        <v>843</v>
      </c>
      <c r="I53" s="91" t="s">
        <v>844</v>
      </c>
      <c r="J53" s="99" t="s">
        <v>845</v>
      </c>
      <c r="K53" s="169">
        <v>253104</v>
      </c>
    </row>
    <row r="54" spans="1:11" ht="27" x14ac:dyDescent="0.2">
      <c r="A54" s="48" t="s">
        <v>967</v>
      </c>
      <c r="B54" s="100" t="s">
        <v>324</v>
      </c>
      <c r="C54" s="74" t="s">
        <v>846</v>
      </c>
      <c r="D54" s="75">
        <v>44596</v>
      </c>
      <c r="E54" s="57" t="s">
        <v>326</v>
      </c>
      <c r="F54" s="49">
        <v>2220026</v>
      </c>
      <c r="G54" s="50">
        <v>44596</v>
      </c>
      <c r="H54" s="71" t="s">
        <v>847</v>
      </c>
      <c r="I54" s="91" t="s">
        <v>848</v>
      </c>
      <c r="J54" s="99" t="s">
        <v>849</v>
      </c>
      <c r="K54" s="169">
        <v>1097560</v>
      </c>
    </row>
    <row r="55" spans="1:11" ht="40.5" x14ac:dyDescent="0.2">
      <c r="A55" s="48" t="s">
        <v>967</v>
      </c>
      <c r="B55" s="5" t="s">
        <v>58</v>
      </c>
      <c r="C55" s="14" t="s">
        <v>57</v>
      </c>
      <c r="D55" s="10" t="s">
        <v>57</v>
      </c>
      <c r="E55" s="57" t="s">
        <v>326</v>
      </c>
      <c r="F55" s="49">
        <v>2220027</v>
      </c>
      <c r="G55" s="50">
        <v>44600</v>
      </c>
      <c r="H55" s="71" t="s">
        <v>850</v>
      </c>
      <c r="I55" s="144" t="s">
        <v>851</v>
      </c>
      <c r="J55" s="99" t="s">
        <v>852</v>
      </c>
      <c r="K55" s="169">
        <v>2284800</v>
      </c>
    </row>
    <row r="56" spans="1:11" ht="27" x14ac:dyDescent="0.2">
      <c r="A56" s="48" t="s">
        <v>967</v>
      </c>
      <c r="B56" s="5" t="s">
        <v>56</v>
      </c>
      <c r="C56" s="14" t="s">
        <v>57</v>
      </c>
      <c r="D56" s="10" t="s">
        <v>57</v>
      </c>
      <c r="E56" s="57" t="s">
        <v>326</v>
      </c>
      <c r="F56" s="49">
        <v>2220029</v>
      </c>
      <c r="G56" s="50">
        <v>44602</v>
      </c>
      <c r="H56" s="71" t="s">
        <v>853</v>
      </c>
      <c r="I56" s="144" t="s">
        <v>854</v>
      </c>
      <c r="J56" s="99" t="s">
        <v>855</v>
      </c>
      <c r="K56" s="169">
        <v>178500</v>
      </c>
    </row>
    <row r="57" spans="1:11" ht="27" x14ac:dyDescent="0.2">
      <c r="A57" s="48" t="s">
        <v>967</v>
      </c>
      <c r="B57" s="8" t="s">
        <v>50</v>
      </c>
      <c r="C57" s="14" t="s">
        <v>57</v>
      </c>
      <c r="D57" s="10" t="s">
        <v>57</v>
      </c>
      <c r="E57" s="8" t="s">
        <v>109</v>
      </c>
      <c r="F57" s="53">
        <v>2220030</v>
      </c>
      <c r="G57" s="76">
        <v>44620</v>
      </c>
      <c r="H57" s="101" t="s">
        <v>856</v>
      </c>
      <c r="I57" s="144" t="s">
        <v>857</v>
      </c>
      <c r="J57" s="99" t="s">
        <v>858</v>
      </c>
      <c r="K57" s="169">
        <v>524999</v>
      </c>
    </row>
    <row r="58" spans="1:11" ht="27" x14ac:dyDescent="0.2">
      <c r="A58" s="48" t="s">
        <v>967</v>
      </c>
      <c r="B58" s="8" t="s">
        <v>50</v>
      </c>
      <c r="C58" s="14" t="s">
        <v>57</v>
      </c>
      <c r="D58" s="10" t="s">
        <v>57</v>
      </c>
      <c r="E58" s="8" t="s">
        <v>109</v>
      </c>
      <c r="F58" s="53">
        <v>319775064</v>
      </c>
      <c r="G58" s="76">
        <v>44607</v>
      </c>
      <c r="H58" s="14" t="s">
        <v>859</v>
      </c>
      <c r="I58" s="145" t="s">
        <v>259</v>
      </c>
      <c r="J58" s="185" t="s">
        <v>177</v>
      </c>
      <c r="K58" s="166">
        <v>621000</v>
      </c>
    </row>
    <row r="59" spans="1:11" ht="27" x14ac:dyDescent="0.2">
      <c r="A59" s="48" t="s">
        <v>967</v>
      </c>
      <c r="B59" s="8" t="s">
        <v>50</v>
      </c>
      <c r="C59" s="14" t="s">
        <v>57</v>
      </c>
      <c r="D59" s="10" t="s">
        <v>57</v>
      </c>
      <c r="E59" s="8" t="s">
        <v>109</v>
      </c>
      <c r="F59" s="53">
        <v>17412436</v>
      </c>
      <c r="G59" s="76">
        <v>44607</v>
      </c>
      <c r="H59" s="14" t="s">
        <v>860</v>
      </c>
      <c r="I59" s="145" t="s">
        <v>259</v>
      </c>
      <c r="J59" s="185" t="s">
        <v>177</v>
      </c>
      <c r="K59" s="166">
        <v>829000</v>
      </c>
    </row>
    <row r="60" spans="1:11" ht="27" x14ac:dyDescent="0.2">
      <c r="A60" s="48" t="s">
        <v>967</v>
      </c>
      <c r="B60" s="8" t="s">
        <v>50</v>
      </c>
      <c r="C60" s="14" t="s">
        <v>57</v>
      </c>
      <c r="D60" s="10" t="s">
        <v>57</v>
      </c>
      <c r="E60" s="8" t="s">
        <v>109</v>
      </c>
      <c r="F60" s="53">
        <v>17282382</v>
      </c>
      <c r="G60" s="76">
        <v>44607</v>
      </c>
      <c r="H60" s="14" t="s">
        <v>861</v>
      </c>
      <c r="I60" s="145" t="s">
        <v>259</v>
      </c>
      <c r="J60" s="185" t="s">
        <v>177</v>
      </c>
      <c r="K60" s="166">
        <v>617500</v>
      </c>
    </row>
    <row r="61" spans="1:11" ht="27" x14ac:dyDescent="0.2">
      <c r="A61" s="48" t="s">
        <v>967</v>
      </c>
      <c r="B61" s="8" t="s">
        <v>50</v>
      </c>
      <c r="C61" s="14" t="s">
        <v>57</v>
      </c>
      <c r="D61" s="10" t="s">
        <v>57</v>
      </c>
      <c r="E61" s="8" t="s">
        <v>109</v>
      </c>
      <c r="F61" s="53">
        <v>322574527</v>
      </c>
      <c r="G61" s="76">
        <v>44607</v>
      </c>
      <c r="H61" s="14" t="s">
        <v>862</v>
      </c>
      <c r="I61" s="145" t="s">
        <v>259</v>
      </c>
      <c r="J61" s="185" t="s">
        <v>177</v>
      </c>
      <c r="K61" s="166">
        <v>219300</v>
      </c>
    </row>
    <row r="62" spans="1:11" ht="27" x14ac:dyDescent="0.2">
      <c r="A62" s="48" t="s">
        <v>967</v>
      </c>
      <c r="B62" s="8" t="s">
        <v>50</v>
      </c>
      <c r="C62" s="14" t="s">
        <v>57</v>
      </c>
      <c r="D62" s="10" t="s">
        <v>57</v>
      </c>
      <c r="E62" s="8" t="s">
        <v>109</v>
      </c>
      <c r="F62" s="53">
        <v>322436967</v>
      </c>
      <c r="G62" s="76">
        <v>44607</v>
      </c>
      <c r="H62" s="14" t="s">
        <v>863</v>
      </c>
      <c r="I62" s="145" t="s">
        <v>259</v>
      </c>
      <c r="J62" s="185" t="s">
        <v>177</v>
      </c>
      <c r="K62" s="166">
        <v>185600</v>
      </c>
    </row>
    <row r="63" spans="1:11" x14ac:dyDescent="0.2">
      <c r="A63" s="48" t="s">
        <v>967</v>
      </c>
      <c r="B63" s="8" t="s">
        <v>50</v>
      </c>
      <c r="C63" s="14" t="s">
        <v>57</v>
      </c>
      <c r="D63" s="10" t="s">
        <v>57</v>
      </c>
      <c r="E63" s="8" t="s">
        <v>109</v>
      </c>
      <c r="F63" s="53">
        <v>17272519</v>
      </c>
      <c r="G63" s="76">
        <v>44607</v>
      </c>
      <c r="H63" s="14" t="s">
        <v>864</v>
      </c>
      <c r="I63" s="145" t="s">
        <v>259</v>
      </c>
      <c r="J63" s="185" t="s">
        <v>177</v>
      </c>
      <c r="K63" s="166">
        <v>156200</v>
      </c>
    </row>
    <row r="64" spans="1:11" ht="27" x14ac:dyDescent="0.2">
      <c r="A64" s="48" t="s">
        <v>967</v>
      </c>
      <c r="B64" s="8" t="s">
        <v>50</v>
      </c>
      <c r="C64" s="14" t="s">
        <v>57</v>
      </c>
      <c r="D64" s="10" t="s">
        <v>57</v>
      </c>
      <c r="E64" s="8" t="s">
        <v>109</v>
      </c>
      <c r="F64" s="53">
        <v>32510317</v>
      </c>
      <c r="G64" s="76">
        <v>44607</v>
      </c>
      <c r="H64" s="14" t="s">
        <v>865</v>
      </c>
      <c r="I64" s="73" t="s">
        <v>866</v>
      </c>
      <c r="J64" s="186" t="s">
        <v>867</v>
      </c>
      <c r="K64" s="166">
        <v>56203</v>
      </c>
    </row>
    <row r="65" spans="1:11" ht="27" x14ac:dyDescent="0.2">
      <c r="A65" s="48" t="s">
        <v>967</v>
      </c>
      <c r="B65" s="8" t="s">
        <v>50</v>
      </c>
      <c r="C65" s="14" t="s">
        <v>57</v>
      </c>
      <c r="D65" s="10" t="s">
        <v>57</v>
      </c>
      <c r="E65" s="8" t="s">
        <v>109</v>
      </c>
      <c r="F65" s="53">
        <v>1109765</v>
      </c>
      <c r="G65" s="76">
        <v>44607</v>
      </c>
      <c r="H65" s="14" t="s">
        <v>868</v>
      </c>
      <c r="I65" s="73" t="s">
        <v>866</v>
      </c>
      <c r="J65" s="186" t="s">
        <v>867</v>
      </c>
      <c r="K65" s="166">
        <v>517986</v>
      </c>
    </row>
    <row r="66" spans="1:11" ht="27" x14ac:dyDescent="0.2">
      <c r="A66" s="48" t="s">
        <v>967</v>
      </c>
      <c r="B66" s="8" t="s">
        <v>50</v>
      </c>
      <c r="C66" s="14" t="s">
        <v>57</v>
      </c>
      <c r="D66" s="10" t="s">
        <v>57</v>
      </c>
      <c r="E66" s="8" t="s">
        <v>109</v>
      </c>
      <c r="F66" s="53">
        <v>32597490</v>
      </c>
      <c r="G66" s="76">
        <v>44610</v>
      </c>
      <c r="H66" s="14" t="s">
        <v>1020</v>
      </c>
      <c r="I66" s="73" t="s">
        <v>866</v>
      </c>
      <c r="J66" s="186" t="s">
        <v>867</v>
      </c>
      <c r="K66" s="166">
        <v>100300</v>
      </c>
    </row>
    <row r="67" spans="1:11" x14ac:dyDescent="0.2">
      <c r="A67" s="48" t="s">
        <v>967</v>
      </c>
      <c r="B67" s="8" t="s">
        <v>50</v>
      </c>
      <c r="C67" s="14" t="s">
        <v>57</v>
      </c>
      <c r="D67" s="10" t="s">
        <v>57</v>
      </c>
      <c r="E67" s="8" t="s">
        <v>109</v>
      </c>
      <c r="F67" s="53">
        <v>32510301</v>
      </c>
      <c r="G67" s="76">
        <v>44607</v>
      </c>
      <c r="H67" s="14" t="s">
        <v>1021</v>
      </c>
      <c r="I67" s="73" t="s">
        <v>866</v>
      </c>
      <c r="J67" s="186" t="s">
        <v>867</v>
      </c>
      <c r="K67" s="166">
        <v>11717</v>
      </c>
    </row>
    <row r="68" spans="1:11" x14ac:dyDescent="0.2">
      <c r="A68" s="48" t="s">
        <v>967</v>
      </c>
      <c r="B68" s="8" t="s">
        <v>50</v>
      </c>
      <c r="C68" s="14" t="s">
        <v>57</v>
      </c>
      <c r="D68" s="10" t="s">
        <v>57</v>
      </c>
      <c r="E68" s="8" t="s">
        <v>109</v>
      </c>
      <c r="F68" s="53">
        <v>32542897</v>
      </c>
      <c r="G68" s="76">
        <v>44610</v>
      </c>
      <c r="H68" s="14" t="s">
        <v>1022</v>
      </c>
      <c r="I68" s="73" t="s">
        <v>866</v>
      </c>
      <c r="J68" s="186" t="s">
        <v>867</v>
      </c>
      <c r="K68" s="166">
        <v>17842</v>
      </c>
    </row>
    <row r="69" spans="1:11" ht="40.5" x14ac:dyDescent="0.2">
      <c r="A69" s="48" t="s">
        <v>968</v>
      </c>
      <c r="B69" s="8" t="s">
        <v>50</v>
      </c>
      <c r="C69" s="14" t="s">
        <v>57</v>
      </c>
      <c r="D69" s="10" t="s">
        <v>57</v>
      </c>
      <c r="E69" s="57" t="s">
        <v>55</v>
      </c>
      <c r="F69" s="10" t="s">
        <v>51</v>
      </c>
      <c r="G69" s="10">
        <v>44608</v>
      </c>
      <c r="H69" s="1" t="s">
        <v>869</v>
      </c>
      <c r="I69" s="145" t="s">
        <v>259</v>
      </c>
      <c r="J69" s="185" t="s">
        <v>177</v>
      </c>
      <c r="K69" s="153">
        <v>1600</v>
      </c>
    </row>
    <row r="70" spans="1:11" ht="27" x14ac:dyDescent="0.2">
      <c r="A70" s="48" t="s">
        <v>968</v>
      </c>
      <c r="B70" s="8" t="s">
        <v>50</v>
      </c>
      <c r="C70" s="14" t="s">
        <v>57</v>
      </c>
      <c r="D70" s="10" t="s">
        <v>57</v>
      </c>
      <c r="E70" s="57" t="s">
        <v>55</v>
      </c>
      <c r="F70" s="10" t="s">
        <v>51</v>
      </c>
      <c r="G70" s="10">
        <v>44608</v>
      </c>
      <c r="H70" s="1" t="s">
        <v>870</v>
      </c>
      <c r="I70" s="145" t="s">
        <v>259</v>
      </c>
      <c r="J70" s="185" t="s">
        <v>177</v>
      </c>
      <c r="K70" s="153">
        <v>117200</v>
      </c>
    </row>
    <row r="71" spans="1:11" ht="40.5" x14ac:dyDescent="0.2">
      <c r="A71" s="48" t="s">
        <v>968</v>
      </c>
      <c r="B71" s="8" t="s">
        <v>50</v>
      </c>
      <c r="C71" s="14" t="s">
        <v>57</v>
      </c>
      <c r="D71" s="10" t="s">
        <v>57</v>
      </c>
      <c r="E71" s="57" t="s">
        <v>55</v>
      </c>
      <c r="F71" s="10" t="s">
        <v>51</v>
      </c>
      <c r="G71" s="10">
        <v>44609</v>
      </c>
      <c r="H71" s="1" t="s">
        <v>871</v>
      </c>
      <c r="I71" s="145" t="s">
        <v>259</v>
      </c>
      <c r="J71" s="185" t="s">
        <v>177</v>
      </c>
      <c r="K71" s="153">
        <v>197600</v>
      </c>
    </row>
    <row r="72" spans="1:11" ht="27" x14ac:dyDescent="0.2">
      <c r="A72" s="48" t="s">
        <v>968</v>
      </c>
      <c r="B72" s="8" t="s">
        <v>50</v>
      </c>
      <c r="C72" s="14" t="s">
        <v>57</v>
      </c>
      <c r="D72" s="10" t="s">
        <v>57</v>
      </c>
      <c r="E72" s="57" t="s">
        <v>55</v>
      </c>
      <c r="F72" s="10" t="s">
        <v>51</v>
      </c>
      <c r="G72" s="10">
        <v>44609</v>
      </c>
      <c r="H72" s="1" t="s">
        <v>872</v>
      </c>
      <c r="I72" s="145" t="s">
        <v>259</v>
      </c>
      <c r="J72" s="185" t="s">
        <v>177</v>
      </c>
      <c r="K72" s="153">
        <v>217500</v>
      </c>
    </row>
    <row r="73" spans="1:11" ht="40.5" x14ac:dyDescent="0.2">
      <c r="A73" s="48" t="s">
        <v>968</v>
      </c>
      <c r="B73" s="8" t="s">
        <v>50</v>
      </c>
      <c r="C73" s="14" t="s">
        <v>57</v>
      </c>
      <c r="D73" s="10" t="s">
        <v>57</v>
      </c>
      <c r="E73" s="57" t="s">
        <v>55</v>
      </c>
      <c r="F73" s="10" t="s">
        <v>51</v>
      </c>
      <c r="G73" s="10">
        <v>44609</v>
      </c>
      <c r="H73" s="1" t="s">
        <v>873</v>
      </c>
      <c r="I73" s="145" t="s">
        <v>259</v>
      </c>
      <c r="J73" s="185" t="s">
        <v>177</v>
      </c>
      <c r="K73" s="153">
        <v>261500</v>
      </c>
    </row>
    <row r="74" spans="1:11" ht="27" x14ac:dyDescent="0.2">
      <c r="A74" s="48" t="s">
        <v>968</v>
      </c>
      <c r="B74" s="8" t="s">
        <v>50</v>
      </c>
      <c r="C74" s="14" t="s">
        <v>57</v>
      </c>
      <c r="D74" s="10" t="s">
        <v>57</v>
      </c>
      <c r="E74" s="57" t="s">
        <v>55</v>
      </c>
      <c r="F74" s="10" t="s">
        <v>51</v>
      </c>
      <c r="G74" s="10">
        <v>44609</v>
      </c>
      <c r="H74" s="1" t="s">
        <v>874</v>
      </c>
      <c r="I74" s="145" t="s">
        <v>259</v>
      </c>
      <c r="J74" s="185" t="s">
        <v>177</v>
      </c>
      <c r="K74" s="153">
        <v>75200</v>
      </c>
    </row>
    <row r="75" spans="1:11" ht="40.5" x14ac:dyDescent="0.2">
      <c r="A75" s="48" t="s">
        <v>968</v>
      </c>
      <c r="B75" s="8" t="s">
        <v>50</v>
      </c>
      <c r="C75" s="14" t="s">
        <v>57</v>
      </c>
      <c r="D75" s="10" t="s">
        <v>57</v>
      </c>
      <c r="E75" s="57" t="s">
        <v>55</v>
      </c>
      <c r="F75" s="10" t="s">
        <v>51</v>
      </c>
      <c r="G75" s="10">
        <v>44617</v>
      </c>
      <c r="H75" s="1" t="s">
        <v>875</v>
      </c>
      <c r="I75" s="145" t="s">
        <v>259</v>
      </c>
      <c r="J75" s="185" t="s">
        <v>177</v>
      </c>
      <c r="K75" s="153">
        <v>836100</v>
      </c>
    </row>
    <row r="76" spans="1:11" ht="40.5" x14ac:dyDescent="0.2">
      <c r="A76" s="48" t="s">
        <v>968</v>
      </c>
      <c r="B76" s="8" t="s">
        <v>50</v>
      </c>
      <c r="C76" s="14" t="s">
        <v>57</v>
      </c>
      <c r="D76" s="10" t="s">
        <v>57</v>
      </c>
      <c r="E76" s="57" t="s">
        <v>55</v>
      </c>
      <c r="F76" s="10" t="s">
        <v>51</v>
      </c>
      <c r="G76" s="10">
        <v>44617</v>
      </c>
      <c r="H76" s="1" t="s">
        <v>876</v>
      </c>
      <c r="I76" s="145" t="s">
        <v>259</v>
      </c>
      <c r="J76" s="185" t="s">
        <v>177</v>
      </c>
      <c r="K76" s="153">
        <v>544000</v>
      </c>
    </row>
    <row r="77" spans="1:11" ht="40.5" x14ac:dyDescent="0.2">
      <c r="A77" s="48" t="s">
        <v>968</v>
      </c>
      <c r="B77" s="8" t="s">
        <v>50</v>
      </c>
      <c r="C77" s="14" t="s">
        <v>57</v>
      </c>
      <c r="D77" s="10" t="s">
        <v>57</v>
      </c>
      <c r="E77" s="57" t="s">
        <v>55</v>
      </c>
      <c r="F77" s="10" t="s">
        <v>51</v>
      </c>
      <c r="G77" s="10">
        <v>44620</v>
      </c>
      <c r="H77" s="1" t="s">
        <v>877</v>
      </c>
      <c r="I77" s="145" t="s">
        <v>259</v>
      </c>
      <c r="J77" s="185" t="s">
        <v>177</v>
      </c>
      <c r="K77" s="153">
        <v>1200</v>
      </c>
    </row>
    <row r="78" spans="1:11" ht="27" x14ac:dyDescent="0.2">
      <c r="A78" s="48" t="s">
        <v>968</v>
      </c>
      <c r="B78" s="8" t="s">
        <v>50</v>
      </c>
      <c r="C78" s="14" t="s">
        <v>57</v>
      </c>
      <c r="D78" s="10" t="s">
        <v>57</v>
      </c>
      <c r="E78" s="57" t="s">
        <v>55</v>
      </c>
      <c r="F78" s="10" t="s">
        <v>51</v>
      </c>
      <c r="G78" s="10">
        <v>44620</v>
      </c>
      <c r="H78" s="1" t="s">
        <v>878</v>
      </c>
      <c r="I78" s="145" t="s">
        <v>259</v>
      </c>
      <c r="J78" s="185" t="s">
        <v>177</v>
      </c>
      <c r="K78" s="153">
        <v>102800</v>
      </c>
    </row>
    <row r="79" spans="1:11" ht="27" x14ac:dyDescent="0.2">
      <c r="A79" s="48" t="s">
        <v>968</v>
      </c>
      <c r="B79" s="8" t="s">
        <v>50</v>
      </c>
      <c r="C79" s="14" t="s">
        <v>57</v>
      </c>
      <c r="D79" s="10" t="s">
        <v>57</v>
      </c>
      <c r="E79" s="57" t="s">
        <v>55</v>
      </c>
      <c r="F79" s="10" t="s">
        <v>51</v>
      </c>
      <c r="G79" s="10">
        <v>44620</v>
      </c>
      <c r="H79" s="1" t="s">
        <v>879</v>
      </c>
      <c r="I79" s="145" t="s">
        <v>259</v>
      </c>
      <c r="J79" s="185" t="s">
        <v>177</v>
      </c>
      <c r="K79" s="153">
        <v>233500</v>
      </c>
    </row>
    <row r="80" spans="1:11" ht="40.5" x14ac:dyDescent="0.2">
      <c r="A80" s="48" t="s">
        <v>968</v>
      </c>
      <c r="B80" s="8" t="s">
        <v>50</v>
      </c>
      <c r="C80" s="14" t="s">
        <v>57</v>
      </c>
      <c r="D80" s="10" t="s">
        <v>57</v>
      </c>
      <c r="E80" s="57" t="s">
        <v>55</v>
      </c>
      <c r="F80" s="10" t="s">
        <v>51</v>
      </c>
      <c r="G80" s="10">
        <v>44620</v>
      </c>
      <c r="H80" s="1" t="s">
        <v>880</v>
      </c>
      <c r="I80" s="145" t="s">
        <v>259</v>
      </c>
      <c r="J80" s="185" t="s">
        <v>177</v>
      </c>
      <c r="K80" s="153">
        <v>513300</v>
      </c>
    </row>
    <row r="81" spans="1:11" ht="27" x14ac:dyDescent="0.2">
      <c r="A81" s="48" t="s">
        <v>968</v>
      </c>
      <c r="B81" s="8" t="s">
        <v>50</v>
      </c>
      <c r="C81" s="14" t="s">
        <v>57</v>
      </c>
      <c r="D81" s="10" t="s">
        <v>57</v>
      </c>
      <c r="E81" s="57" t="s">
        <v>55</v>
      </c>
      <c r="F81" s="10" t="s">
        <v>51</v>
      </c>
      <c r="G81" s="10">
        <v>44609</v>
      </c>
      <c r="H81" s="1" t="s">
        <v>881</v>
      </c>
      <c r="I81" s="96" t="s">
        <v>882</v>
      </c>
      <c r="J81" s="104" t="s">
        <v>883</v>
      </c>
      <c r="K81" s="153">
        <v>28100</v>
      </c>
    </row>
    <row r="82" spans="1:11" ht="40.5" x14ac:dyDescent="0.2">
      <c r="A82" s="48" t="s">
        <v>968</v>
      </c>
      <c r="B82" s="8" t="s">
        <v>50</v>
      </c>
      <c r="C82" s="14" t="s">
        <v>57</v>
      </c>
      <c r="D82" s="10" t="s">
        <v>57</v>
      </c>
      <c r="E82" s="57" t="s">
        <v>55</v>
      </c>
      <c r="F82" s="10" t="s">
        <v>51</v>
      </c>
      <c r="G82" s="10">
        <v>44609</v>
      </c>
      <c r="H82" s="1" t="s">
        <v>884</v>
      </c>
      <c r="I82" s="96" t="s">
        <v>882</v>
      </c>
      <c r="J82" s="104" t="s">
        <v>883</v>
      </c>
      <c r="K82" s="153">
        <v>27800</v>
      </c>
    </row>
    <row r="83" spans="1:11" ht="27" x14ac:dyDescent="0.2">
      <c r="A83" s="48" t="s">
        <v>968</v>
      </c>
      <c r="B83" s="8" t="s">
        <v>50</v>
      </c>
      <c r="C83" s="14" t="s">
        <v>57</v>
      </c>
      <c r="D83" s="10" t="s">
        <v>57</v>
      </c>
      <c r="E83" s="57" t="s">
        <v>55</v>
      </c>
      <c r="F83" s="10" t="s">
        <v>51</v>
      </c>
      <c r="G83" s="10">
        <v>44609</v>
      </c>
      <c r="H83" s="1" t="s">
        <v>885</v>
      </c>
      <c r="I83" s="96" t="s">
        <v>882</v>
      </c>
      <c r="J83" s="104" t="s">
        <v>883</v>
      </c>
      <c r="K83" s="153">
        <v>73200</v>
      </c>
    </row>
    <row r="84" spans="1:11" ht="27" x14ac:dyDescent="0.2">
      <c r="A84" s="48" t="s">
        <v>968</v>
      </c>
      <c r="B84" s="8" t="s">
        <v>50</v>
      </c>
      <c r="C84" s="14" t="s">
        <v>57</v>
      </c>
      <c r="D84" s="10" t="s">
        <v>57</v>
      </c>
      <c r="E84" s="57" t="s">
        <v>55</v>
      </c>
      <c r="F84" s="10" t="s">
        <v>51</v>
      </c>
      <c r="G84" s="10">
        <v>44609</v>
      </c>
      <c r="H84" s="1" t="s">
        <v>886</v>
      </c>
      <c r="I84" s="96" t="s">
        <v>882</v>
      </c>
      <c r="J84" s="104" t="s">
        <v>883</v>
      </c>
      <c r="K84" s="153">
        <v>83900</v>
      </c>
    </row>
    <row r="85" spans="1:11" ht="27" x14ac:dyDescent="0.2">
      <c r="A85" s="48" t="s">
        <v>968</v>
      </c>
      <c r="B85" s="8" t="s">
        <v>50</v>
      </c>
      <c r="C85" s="14" t="s">
        <v>57</v>
      </c>
      <c r="D85" s="10" t="s">
        <v>57</v>
      </c>
      <c r="E85" s="57" t="s">
        <v>55</v>
      </c>
      <c r="F85" s="10" t="s">
        <v>51</v>
      </c>
      <c r="G85" s="10">
        <v>44609</v>
      </c>
      <c r="H85" s="1" t="s">
        <v>887</v>
      </c>
      <c r="I85" s="96" t="s">
        <v>882</v>
      </c>
      <c r="J85" s="104" t="s">
        <v>883</v>
      </c>
      <c r="K85" s="153">
        <v>93000</v>
      </c>
    </row>
    <row r="86" spans="1:11" ht="27" x14ac:dyDescent="0.2">
      <c r="A86" s="48" t="s">
        <v>968</v>
      </c>
      <c r="B86" s="8" t="s">
        <v>50</v>
      </c>
      <c r="C86" s="14" t="s">
        <v>57</v>
      </c>
      <c r="D86" s="10" t="s">
        <v>57</v>
      </c>
      <c r="E86" s="57" t="s">
        <v>55</v>
      </c>
      <c r="F86" s="10" t="s">
        <v>51</v>
      </c>
      <c r="G86" s="10">
        <v>44620</v>
      </c>
      <c r="H86" s="1" t="s">
        <v>888</v>
      </c>
      <c r="I86" s="96" t="s">
        <v>882</v>
      </c>
      <c r="J86" s="104" t="s">
        <v>883</v>
      </c>
      <c r="K86" s="153">
        <v>27400</v>
      </c>
    </row>
    <row r="87" spans="1:11" ht="27" x14ac:dyDescent="0.2">
      <c r="A87" s="48" t="s">
        <v>968</v>
      </c>
      <c r="B87" s="5" t="s">
        <v>58</v>
      </c>
      <c r="C87" s="14" t="s">
        <v>57</v>
      </c>
      <c r="D87" s="10" t="s">
        <v>57</v>
      </c>
      <c r="E87" s="91" t="s">
        <v>62</v>
      </c>
      <c r="F87" s="21">
        <v>32200031</v>
      </c>
      <c r="G87" s="10">
        <v>44613</v>
      </c>
      <c r="H87" s="1" t="s">
        <v>889</v>
      </c>
      <c r="I87" s="96" t="s">
        <v>890</v>
      </c>
      <c r="J87" s="104" t="s">
        <v>891</v>
      </c>
      <c r="K87" s="153">
        <v>48000</v>
      </c>
    </row>
    <row r="88" spans="1:11" ht="40.5" x14ac:dyDescent="0.2">
      <c r="A88" s="48" t="s">
        <v>968</v>
      </c>
      <c r="B88" s="5" t="s">
        <v>56</v>
      </c>
      <c r="C88" s="14" t="s">
        <v>57</v>
      </c>
      <c r="D88" s="10" t="s">
        <v>57</v>
      </c>
      <c r="E88" s="91" t="s">
        <v>62</v>
      </c>
      <c r="F88" s="21">
        <v>32200033</v>
      </c>
      <c r="G88" s="10">
        <v>44609</v>
      </c>
      <c r="H88" s="1" t="s">
        <v>892</v>
      </c>
      <c r="I88" s="96" t="s">
        <v>893</v>
      </c>
      <c r="J88" s="104" t="s">
        <v>894</v>
      </c>
      <c r="K88" s="153">
        <v>540000</v>
      </c>
    </row>
    <row r="89" spans="1:11" ht="40.5" x14ac:dyDescent="0.2">
      <c r="A89" s="48" t="s">
        <v>968</v>
      </c>
      <c r="B89" s="5" t="s">
        <v>56</v>
      </c>
      <c r="C89" s="14" t="s">
        <v>57</v>
      </c>
      <c r="D89" s="10" t="s">
        <v>57</v>
      </c>
      <c r="E89" s="91" t="s">
        <v>62</v>
      </c>
      <c r="F89" s="21">
        <v>32200036</v>
      </c>
      <c r="G89" s="10">
        <v>44614</v>
      </c>
      <c r="H89" s="1" t="s">
        <v>895</v>
      </c>
      <c r="I89" s="96" t="s">
        <v>893</v>
      </c>
      <c r="J89" s="104" t="s">
        <v>894</v>
      </c>
      <c r="K89" s="153">
        <v>440300</v>
      </c>
    </row>
    <row r="90" spans="1:11" ht="27" x14ac:dyDescent="0.2">
      <c r="A90" s="48" t="s">
        <v>968</v>
      </c>
      <c r="B90" s="5" t="s">
        <v>56</v>
      </c>
      <c r="C90" s="14" t="s">
        <v>57</v>
      </c>
      <c r="D90" s="10" t="s">
        <v>57</v>
      </c>
      <c r="E90" s="91" t="s">
        <v>62</v>
      </c>
      <c r="F90" s="21">
        <v>32200037</v>
      </c>
      <c r="G90" s="10">
        <v>44614</v>
      </c>
      <c r="H90" s="1" t="s">
        <v>896</v>
      </c>
      <c r="I90" s="96" t="s">
        <v>897</v>
      </c>
      <c r="J90" s="104" t="s">
        <v>448</v>
      </c>
      <c r="K90" s="153">
        <v>100251</v>
      </c>
    </row>
    <row r="91" spans="1:11" ht="27" x14ac:dyDescent="0.2">
      <c r="A91" s="48" t="s">
        <v>968</v>
      </c>
      <c r="B91" s="5" t="s">
        <v>56</v>
      </c>
      <c r="C91" s="14" t="s">
        <v>57</v>
      </c>
      <c r="D91" s="10" t="s">
        <v>57</v>
      </c>
      <c r="E91" s="91" t="s">
        <v>62</v>
      </c>
      <c r="F91" s="21">
        <v>32200041</v>
      </c>
      <c r="G91" s="10">
        <v>44617</v>
      </c>
      <c r="H91" s="1" t="s">
        <v>898</v>
      </c>
      <c r="I91" s="96" t="s">
        <v>897</v>
      </c>
      <c r="J91" s="104" t="s">
        <v>448</v>
      </c>
      <c r="K91" s="153">
        <v>220440</v>
      </c>
    </row>
    <row r="92" spans="1:11" ht="40.5" x14ac:dyDescent="0.2">
      <c r="A92" s="48" t="s">
        <v>968</v>
      </c>
      <c r="B92" s="100" t="s">
        <v>324</v>
      </c>
      <c r="C92" s="10" t="s">
        <v>899</v>
      </c>
      <c r="D92" s="10">
        <v>44613</v>
      </c>
      <c r="E92" s="57" t="s">
        <v>55</v>
      </c>
      <c r="F92" s="10" t="s">
        <v>51</v>
      </c>
      <c r="G92" s="10">
        <v>44593</v>
      </c>
      <c r="H92" s="1" t="s">
        <v>900</v>
      </c>
      <c r="I92" s="96" t="s">
        <v>901</v>
      </c>
      <c r="J92" s="104" t="s">
        <v>902</v>
      </c>
      <c r="K92" s="153">
        <v>7548734</v>
      </c>
    </row>
    <row r="93" spans="1:11" ht="27" x14ac:dyDescent="0.2">
      <c r="A93" s="48" t="s">
        <v>958</v>
      </c>
      <c r="B93" s="8" t="s">
        <v>50</v>
      </c>
      <c r="C93" s="14" t="s">
        <v>57</v>
      </c>
      <c r="D93" s="10" t="s">
        <v>57</v>
      </c>
      <c r="E93" s="8" t="s">
        <v>109</v>
      </c>
      <c r="F93" s="61">
        <v>319668826</v>
      </c>
      <c r="G93" s="62">
        <v>44602</v>
      </c>
      <c r="H93" s="63" t="s">
        <v>404</v>
      </c>
      <c r="I93" s="145" t="s">
        <v>259</v>
      </c>
      <c r="J93" s="185" t="s">
        <v>177</v>
      </c>
      <c r="K93" s="154">
        <v>208900</v>
      </c>
    </row>
    <row r="94" spans="1:11" ht="27" x14ac:dyDescent="0.2">
      <c r="A94" s="48" t="s">
        <v>958</v>
      </c>
      <c r="B94" s="8" t="s">
        <v>50</v>
      </c>
      <c r="C94" s="14" t="s">
        <v>57</v>
      </c>
      <c r="D94" s="10" t="s">
        <v>57</v>
      </c>
      <c r="E94" s="8" t="s">
        <v>109</v>
      </c>
      <c r="F94" s="61">
        <v>319748036</v>
      </c>
      <c r="G94" s="62">
        <v>44602</v>
      </c>
      <c r="H94" s="63" t="s">
        <v>405</v>
      </c>
      <c r="I94" s="145" t="s">
        <v>259</v>
      </c>
      <c r="J94" s="185" t="s">
        <v>177</v>
      </c>
      <c r="K94" s="154">
        <v>794800</v>
      </c>
    </row>
    <row r="95" spans="1:11" ht="27" x14ac:dyDescent="0.2">
      <c r="A95" s="48" t="s">
        <v>958</v>
      </c>
      <c r="B95" s="8" t="s">
        <v>50</v>
      </c>
      <c r="C95" s="14" t="s">
        <v>57</v>
      </c>
      <c r="D95" s="10" t="s">
        <v>57</v>
      </c>
      <c r="E95" s="8" t="s">
        <v>109</v>
      </c>
      <c r="F95" s="61">
        <v>319833910</v>
      </c>
      <c r="G95" s="62">
        <v>44602</v>
      </c>
      <c r="H95" s="63" t="s">
        <v>406</v>
      </c>
      <c r="I95" s="145" t="s">
        <v>259</v>
      </c>
      <c r="J95" s="185" t="s">
        <v>177</v>
      </c>
      <c r="K95" s="154">
        <v>28900</v>
      </c>
    </row>
    <row r="96" spans="1:11" ht="27" x14ac:dyDescent="0.2">
      <c r="A96" s="48" t="s">
        <v>958</v>
      </c>
      <c r="B96" s="8" t="s">
        <v>50</v>
      </c>
      <c r="C96" s="14" t="s">
        <v>57</v>
      </c>
      <c r="D96" s="10" t="s">
        <v>57</v>
      </c>
      <c r="E96" s="8" t="s">
        <v>109</v>
      </c>
      <c r="F96" s="61">
        <v>319833911</v>
      </c>
      <c r="G96" s="62">
        <v>44602</v>
      </c>
      <c r="H96" s="63" t="s">
        <v>407</v>
      </c>
      <c r="I96" s="145" t="s">
        <v>259</v>
      </c>
      <c r="J96" s="185" t="s">
        <v>177</v>
      </c>
      <c r="K96" s="154">
        <v>46600</v>
      </c>
    </row>
    <row r="97" spans="1:11" ht="27" x14ac:dyDescent="0.2">
      <c r="A97" s="48" t="s">
        <v>958</v>
      </c>
      <c r="B97" s="8" t="s">
        <v>50</v>
      </c>
      <c r="C97" s="14" t="s">
        <v>57</v>
      </c>
      <c r="D97" s="10" t="s">
        <v>57</v>
      </c>
      <c r="E97" s="8" t="s">
        <v>109</v>
      </c>
      <c r="F97" s="61">
        <v>319833912</v>
      </c>
      <c r="G97" s="62">
        <v>44602</v>
      </c>
      <c r="H97" s="63" t="s">
        <v>408</v>
      </c>
      <c r="I97" s="145" t="s">
        <v>259</v>
      </c>
      <c r="J97" s="185" t="s">
        <v>177</v>
      </c>
      <c r="K97" s="154">
        <v>75700</v>
      </c>
    </row>
    <row r="98" spans="1:11" ht="27" x14ac:dyDescent="0.2">
      <c r="A98" s="48" t="s">
        <v>958</v>
      </c>
      <c r="B98" s="8" t="s">
        <v>50</v>
      </c>
      <c r="C98" s="14" t="s">
        <v>57</v>
      </c>
      <c r="D98" s="10" t="s">
        <v>57</v>
      </c>
      <c r="E98" s="8" t="s">
        <v>109</v>
      </c>
      <c r="F98" s="61">
        <v>319941240</v>
      </c>
      <c r="G98" s="62">
        <v>44602</v>
      </c>
      <c r="H98" s="63" t="s">
        <v>409</v>
      </c>
      <c r="I98" s="145" t="s">
        <v>259</v>
      </c>
      <c r="J98" s="185" t="s">
        <v>177</v>
      </c>
      <c r="K98" s="154">
        <v>119200</v>
      </c>
    </row>
    <row r="99" spans="1:11" ht="27" x14ac:dyDescent="0.2">
      <c r="A99" s="48" t="s">
        <v>958</v>
      </c>
      <c r="B99" s="8" t="s">
        <v>50</v>
      </c>
      <c r="C99" s="14" t="s">
        <v>57</v>
      </c>
      <c r="D99" s="10" t="s">
        <v>57</v>
      </c>
      <c r="E99" s="8" t="s">
        <v>109</v>
      </c>
      <c r="F99" s="61">
        <v>319952113</v>
      </c>
      <c r="G99" s="62">
        <v>44602</v>
      </c>
      <c r="H99" s="63" t="s">
        <v>410</v>
      </c>
      <c r="I99" s="145" t="s">
        <v>259</v>
      </c>
      <c r="J99" s="185" t="s">
        <v>177</v>
      </c>
      <c r="K99" s="154">
        <v>135400</v>
      </c>
    </row>
    <row r="100" spans="1:11" ht="27" x14ac:dyDescent="0.2">
      <c r="A100" s="48" t="s">
        <v>958</v>
      </c>
      <c r="B100" s="8" t="s">
        <v>50</v>
      </c>
      <c r="C100" s="14" t="s">
        <v>57</v>
      </c>
      <c r="D100" s="10" t="s">
        <v>57</v>
      </c>
      <c r="E100" s="8" t="s">
        <v>109</v>
      </c>
      <c r="F100" s="61">
        <v>320042380</v>
      </c>
      <c r="G100" s="62">
        <v>44602</v>
      </c>
      <c r="H100" s="63" t="s">
        <v>411</v>
      </c>
      <c r="I100" s="145" t="s">
        <v>259</v>
      </c>
      <c r="J100" s="185" t="s">
        <v>177</v>
      </c>
      <c r="K100" s="154">
        <v>249800</v>
      </c>
    </row>
    <row r="101" spans="1:11" ht="27" x14ac:dyDescent="0.2">
      <c r="A101" s="48" t="s">
        <v>958</v>
      </c>
      <c r="B101" s="8" t="s">
        <v>50</v>
      </c>
      <c r="C101" s="14" t="s">
        <v>57</v>
      </c>
      <c r="D101" s="10" t="s">
        <v>57</v>
      </c>
      <c r="E101" s="8" t="s">
        <v>109</v>
      </c>
      <c r="F101" s="61">
        <v>319558415</v>
      </c>
      <c r="G101" s="62">
        <v>44602</v>
      </c>
      <c r="H101" s="63" t="s">
        <v>412</v>
      </c>
      <c r="I101" s="145" t="s">
        <v>259</v>
      </c>
      <c r="J101" s="185" t="s">
        <v>177</v>
      </c>
      <c r="K101" s="154">
        <v>1024300</v>
      </c>
    </row>
    <row r="102" spans="1:11" ht="27" x14ac:dyDescent="0.2">
      <c r="A102" s="48" t="s">
        <v>958</v>
      </c>
      <c r="B102" s="8" t="s">
        <v>50</v>
      </c>
      <c r="C102" s="14" t="s">
        <v>57</v>
      </c>
      <c r="D102" s="10" t="s">
        <v>57</v>
      </c>
      <c r="E102" s="8" t="s">
        <v>109</v>
      </c>
      <c r="F102" s="61">
        <v>319488636</v>
      </c>
      <c r="G102" s="62">
        <v>44602</v>
      </c>
      <c r="H102" s="63" t="s">
        <v>413</v>
      </c>
      <c r="I102" s="145" t="s">
        <v>259</v>
      </c>
      <c r="J102" s="185" t="s">
        <v>177</v>
      </c>
      <c r="K102" s="154">
        <v>474400</v>
      </c>
    </row>
    <row r="103" spans="1:11" ht="27" x14ac:dyDescent="0.2">
      <c r="A103" s="48" t="s">
        <v>958</v>
      </c>
      <c r="B103" s="8" t="s">
        <v>50</v>
      </c>
      <c r="C103" s="14" t="s">
        <v>57</v>
      </c>
      <c r="D103" s="10" t="s">
        <v>57</v>
      </c>
      <c r="E103" s="8" t="s">
        <v>109</v>
      </c>
      <c r="F103" s="61">
        <v>319539395</v>
      </c>
      <c r="G103" s="62">
        <v>44602</v>
      </c>
      <c r="H103" s="63" t="s">
        <v>414</v>
      </c>
      <c r="I103" s="145" t="s">
        <v>259</v>
      </c>
      <c r="J103" s="185" t="s">
        <v>177</v>
      </c>
      <c r="K103" s="154">
        <v>579600</v>
      </c>
    </row>
    <row r="104" spans="1:11" ht="27" x14ac:dyDescent="0.2">
      <c r="A104" s="48" t="s">
        <v>958</v>
      </c>
      <c r="B104" s="8" t="s">
        <v>50</v>
      </c>
      <c r="C104" s="14" t="s">
        <v>57</v>
      </c>
      <c r="D104" s="10" t="s">
        <v>57</v>
      </c>
      <c r="E104" s="8" t="s">
        <v>109</v>
      </c>
      <c r="F104" s="61">
        <v>321821940</v>
      </c>
      <c r="G104" s="62">
        <v>44614</v>
      </c>
      <c r="H104" s="63" t="s">
        <v>415</v>
      </c>
      <c r="I104" s="145" t="s">
        <v>259</v>
      </c>
      <c r="J104" s="185" t="s">
        <v>177</v>
      </c>
      <c r="K104" s="154">
        <v>162000</v>
      </c>
    </row>
    <row r="105" spans="1:11" ht="27" x14ac:dyDescent="0.2">
      <c r="A105" s="48" t="s">
        <v>958</v>
      </c>
      <c r="B105" s="8" t="s">
        <v>50</v>
      </c>
      <c r="C105" s="14" t="s">
        <v>57</v>
      </c>
      <c r="D105" s="10" t="s">
        <v>57</v>
      </c>
      <c r="E105" s="8" t="s">
        <v>109</v>
      </c>
      <c r="F105" s="61">
        <v>322488829</v>
      </c>
      <c r="G105" s="62">
        <v>44613</v>
      </c>
      <c r="H105" s="63" t="s">
        <v>416</v>
      </c>
      <c r="I105" s="145" t="s">
        <v>259</v>
      </c>
      <c r="J105" s="185" t="s">
        <v>177</v>
      </c>
      <c r="K105" s="154">
        <v>457500</v>
      </c>
    </row>
    <row r="106" spans="1:11" ht="27" x14ac:dyDescent="0.2">
      <c r="A106" s="48" t="s">
        <v>958</v>
      </c>
      <c r="B106" s="8" t="s">
        <v>50</v>
      </c>
      <c r="C106" s="14" t="s">
        <v>57</v>
      </c>
      <c r="D106" s="10" t="s">
        <v>57</v>
      </c>
      <c r="E106" s="8" t="s">
        <v>109</v>
      </c>
      <c r="F106" s="61">
        <v>322656221</v>
      </c>
      <c r="G106" s="62">
        <v>44615</v>
      </c>
      <c r="H106" s="63" t="s">
        <v>417</v>
      </c>
      <c r="I106" s="145" t="s">
        <v>259</v>
      </c>
      <c r="J106" s="185" t="s">
        <v>177</v>
      </c>
      <c r="K106" s="154">
        <v>537100</v>
      </c>
    </row>
    <row r="107" spans="1:11" ht="27" x14ac:dyDescent="0.2">
      <c r="A107" s="48" t="s">
        <v>958</v>
      </c>
      <c r="B107" s="8" t="s">
        <v>50</v>
      </c>
      <c r="C107" s="14" t="s">
        <v>57</v>
      </c>
      <c r="D107" s="10" t="s">
        <v>57</v>
      </c>
      <c r="E107" s="8" t="s">
        <v>109</v>
      </c>
      <c r="F107" s="61">
        <v>20979741</v>
      </c>
      <c r="G107" s="62">
        <v>44602</v>
      </c>
      <c r="H107" s="63" t="s">
        <v>418</v>
      </c>
      <c r="I107" s="146" t="s">
        <v>419</v>
      </c>
      <c r="J107" s="187" t="s">
        <v>420</v>
      </c>
      <c r="K107" s="154">
        <v>27730</v>
      </c>
    </row>
    <row r="108" spans="1:11" ht="27" x14ac:dyDescent="0.2">
      <c r="A108" s="48" t="s">
        <v>958</v>
      </c>
      <c r="B108" s="8" t="s">
        <v>50</v>
      </c>
      <c r="C108" s="14" t="s">
        <v>57</v>
      </c>
      <c r="D108" s="10" t="s">
        <v>57</v>
      </c>
      <c r="E108" s="8" t="s">
        <v>109</v>
      </c>
      <c r="F108" s="61">
        <v>20981867</v>
      </c>
      <c r="G108" s="62">
        <v>44602</v>
      </c>
      <c r="H108" s="63" t="s">
        <v>421</v>
      </c>
      <c r="I108" s="146" t="s">
        <v>419</v>
      </c>
      <c r="J108" s="187" t="s">
        <v>420</v>
      </c>
      <c r="K108" s="154">
        <v>6290</v>
      </c>
    </row>
    <row r="109" spans="1:11" ht="27" x14ac:dyDescent="0.2">
      <c r="A109" s="48" t="s">
        <v>958</v>
      </c>
      <c r="B109" s="8" t="s">
        <v>50</v>
      </c>
      <c r="C109" s="14" t="s">
        <v>57</v>
      </c>
      <c r="D109" s="10" t="s">
        <v>57</v>
      </c>
      <c r="E109" s="8" t="s">
        <v>109</v>
      </c>
      <c r="F109" s="61">
        <v>21000530</v>
      </c>
      <c r="G109" s="62">
        <v>44602</v>
      </c>
      <c r="H109" s="63" t="s">
        <v>422</v>
      </c>
      <c r="I109" s="146" t="s">
        <v>419</v>
      </c>
      <c r="J109" s="187" t="s">
        <v>420</v>
      </c>
      <c r="K109" s="154">
        <v>121480</v>
      </c>
    </row>
    <row r="110" spans="1:11" ht="27" x14ac:dyDescent="0.2">
      <c r="A110" s="48" t="s">
        <v>958</v>
      </c>
      <c r="B110" s="8" t="s">
        <v>50</v>
      </c>
      <c r="C110" s="14" t="s">
        <v>57</v>
      </c>
      <c r="D110" s="10" t="s">
        <v>57</v>
      </c>
      <c r="E110" s="8" t="s">
        <v>109</v>
      </c>
      <c r="F110" s="61">
        <v>21009034</v>
      </c>
      <c r="G110" s="62">
        <v>44602</v>
      </c>
      <c r="H110" s="63" t="s">
        <v>423</v>
      </c>
      <c r="I110" s="146" t="s">
        <v>419</v>
      </c>
      <c r="J110" s="187" t="s">
        <v>420</v>
      </c>
      <c r="K110" s="154">
        <v>90620</v>
      </c>
    </row>
    <row r="111" spans="1:11" ht="27" x14ac:dyDescent="0.2">
      <c r="A111" s="48" t="s">
        <v>958</v>
      </c>
      <c r="B111" s="8" t="s">
        <v>50</v>
      </c>
      <c r="C111" s="14" t="s">
        <v>57</v>
      </c>
      <c r="D111" s="10" t="s">
        <v>57</v>
      </c>
      <c r="E111" s="8" t="s">
        <v>109</v>
      </c>
      <c r="F111" s="61">
        <v>21009040</v>
      </c>
      <c r="G111" s="62">
        <v>44602</v>
      </c>
      <c r="H111" s="63" t="s">
        <v>424</v>
      </c>
      <c r="I111" s="146" t="s">
        <v>419</v>
      </c>
      <c r="J111" s="187" t="s">
        <v>420</v>
      </c>
      <c r="K111" s="154">
        <v>11320</v>
      </c>
    </row>
    <row r="112" spans="1:11" ht="27" x14ac:dyDescent="0.2">
      <c r="A112" s="48" t="s">
        <v>958</v>
      </c>
      <c r="B112" s="8" t="s">
        <v>50</v>
      </c>
      <c r="C112" s="14" t="s">
        <v>57</v>
      </c>
      <c r="D112" s="10" t="s">
        <v>57</v>
      </c>
      <c r="E112" s="8" t="s">
        <v>109</v>
      </c>
      <c r="F112" s="61">
        <v>21031130</v>
      </c>
      <c r="G112" s="62">
        <v>44602</v>
      </c>
      <c r="H112" s="63" t="s">
        <v>425</v>
      </c>
      <c r="I112" s="146" t="s">
        <v>419</v>
      </c>
      <c r="J112" s="187" t="s">
        <v>420</v>
      </c>
      <c r="K112" s="154">
        <v>26550</v>
      </c>
    </row>
    <row r="113" spans="1:11" ht="27" x14ac:dyDescent="0.2">
      <c r="A113" s="48" t="s">
        <v>958</v>
      </c>
      <c r="B113" s="8" t="s">
        <v>50</v>
      </c>
      <c r="C113" s="14" t="s">
        <v>57</v>
      </c>
      <c r="D113" s="10" t="s">
        <v>57</v>
      </c>
      <c r="E113" s="8" t="s">
        <v>109</v>
      </c>
      <c r="F113" s="61">
        <v>21082757</v>
      </c>
      <c r="G113" s="62">
        <v>44614</v>
      </c>
      <c r="H113" s="63" t="s">
        <v>426</v>
      </c>
      <c r="I113" s="146" t="s">
        <v>419</v>
      </c>
      <c r="J113" s="187" t="s">
        <v>420</v>
      </c>
      <c r="K113" s="154">
        <v>20690</v>
      </c>
    </row>
    <row r="114" spans="1:11" ht="27" x14ac:dyDescent="0.2">
      <c r="A114" s="48" t="s">
        <v>958</v>
      </c>
      <c r="B114" s="8" t="s">
        <v>50</v>
      </c>
      <c r="C114" s="14" t="s">
        <v>57</v>
      </c>
      <c r="D114" s="10" t="s">
        <v>57</v>
      </c>
      <c r="E114" s="8" t="s">
        <v>109</v>
      </c>
      <c r="F114" s="61">
        <v>21092793</v>
      </c>
      <c r="G114" s="62">
        <v>44614</v>
      </c>
      <c r="H114" s="63" t="s">
        <v>427</v>
      </c>
      <c r="I114" s="146" t="s">
        <v>419</v>
      </c>
      <c r="J114" s="187" t="s">
        <v>420</v>
      </c>
      <c r="K114" s="154">
        <v>40400</v>
      </c>
    </row>
    <row r="115" spans="1:11" ht="27" x14ac:dyDescent="0.2">
      <c r="A115" s="48" t="s">
        <v>958</v>
      </c>
      <c r="B115" s="8" t="s">
        <v>50</v>
      </c>
      <c r="C115" s="14" t="s">
        <v>57</v>
      </c>
      <c r="D115" s="10" t="s">
        <v>57</v>
      </c>
      <c r="E115" s="8" t="s">
        <v>109</v>
      </c>
      <c r="F115" s="61">
        <v>21115414</v>
      </c>
      <c r="G115" s="62">
        <v>44614</v>
      </c>
      <c r="H115" s="63" t="s">
        <v>428</v>
      </c>
      <c r="I115" s="146" t="s">
        <v>419</v>
      </c>
      <c r="J115" s="187" t="s">
        <v>420</v>
      </c>
      <c r="K115" s="154">
        <v>56040</v>
      </c>
    </row>
    <row r="116" spans="1:11" x14ac:dyDescent="0.2">
      <c r="A116" s="48" t="s">
        <v>958</v>
      </c>
      <c r="B116" s="8" t="s">
        <v>50</v>
      </c>
      <c r="C116" s="14" t="s">
        <v>57</v>
      </c>
      <c r="D116" s="10" t="s">
        <v>57</v>
      </c>
      <c r="E116" s="8" t="s">
        <v>109</v>
      </c>
      <c r="F116" s="61">
        <v>160973937</v>
      </c>
      <c r="G116" s="62">
        <v>44593</v>
      </c>
      <c r="H116" s="63" t="s">
        <v>429</v>
      </c>
      <c r="I116" s="8" t="s">
        <v>399</v>
      </c>
      <c r="J116" s="12" t="s">
        <v>400</v>
      </c>
      <c r="K116" s="154">
        <v>17775</v>
      </c>
    </row>
    <row r="117" spans="1:11" ht="27" x14ac:dyDescent="0.2">
      <c r="A117" s="48" t="s">
        <v>958</v>
      </c>
      <c r="B117" s="8" t="s">
        <v>50</v>
      </c>
      <c r="C117" s="14" t="s">
        <v>57</v>
      </c>
      <c r="D117" s="10" t="s">
        <v>57</v>
      </c>
      <c r="E117" s="8" t="s">
        <v>109</v>
      </c>
      <c r="F117" s="61">
        <v>160973938</v>
      </c>
      <c r="G117" s="62">
        <v>44593</v>
      </c>
      <c r="H117" s="63" t="s">
        <v>430</v>
      </c>
      <c r="I117" s="8" t="s">
        <v>399</v>
      </c>
      <c r="J117" s="12" t="s">
        <v>400</v>
      </c>
      <c r="K117" s="154">
        <v>18279</v>
      </c>
    </row>
    <row r="118" spans="1:11" ht="27" x14ac:dyDescent="0.2">
      <c r="A118" s="48" t="s">
        <v>958</v>
      </c>
      <c r="B118" s="8" t="s">
        <v>50</v>
      </c>
      <c r="C118" s="14" t="s">
        <v>57</v>
      </c>
      <c r="D118" s="10" t="s">
        <v>57</v>
      </c>
      <c r="E118" s="8" t="s">
        <v>109</v>
      </c>
      <c r="F118" s="61">
        <v>160973939</v>
      </c>
      <c r="G118" s="62">
        <v>44593</v>
      </c>
      <c r="H118" s="63" t="s">
        <v>431</v>
      </c>
      <c r="I118" s="8" t="s">
        <v>399</v>
      </c>
      <c r="J118" s="12" t="s">
        <v>400</v>
      </c>
      <c r="K118" s="154">
        <v>18405</v>
      </c>
    </row>
    <row r="119" spans="1:11" ht="27" x14ac:dyDescent="0.2">
      <c r="A119" s="48" t="s">
        <v>958</v>
      </c>
      <c r="B119" s="8" t="s">
        <v>50</v>
      </c>
      <c r="C119" s="14" t="s">
        <v>57</v>
      </c>
      <c r="D119" s="10" t="s">
        <v>57</v>
      </c>
      <c r="E119" s="8" t="s">
        <v>109</v>
      </c>
      <c r="F119" s="61">
        <v>160973940</v>
      </c>
      <c r="G119" s="62">
        <v>44593</v>
      </c>
      <c r="H119" s="63" t="s">
        <v>432</v>
      </c>
      <c r="I119" s="8" t="s">
        <v>399</v>
      </c>
      <c r="J119" s="12" t="s">
        <v>400</v>
      </c>
      <c r="K119" s="154">
        <v>17753</v>
      </c>
    </row>
    <row r="120" spans="1:11" ht="27" x14ac:dyDescent="0.2">
      <c r="A120" s="48" t="s">
        <v>958</v>
      </c>
      <c r="B120" s="8" t="s">
        <v>50</v>
      </c>
      <c r="C120" s="14" t="s">
        <v>57</v>
      </c>
      <c r="D120" s="10" t="s">
        <v>57</v>
      </c>
      <c r="E120" s="8" t="s">
        <v>109</v>
      </c>
      <c r="F120" s="61">
        <v>160973941</v>
      </c>
      <c r="G120" s="62">
        <v>44593</v>
      </c>
      <c r="H120" s="63" t="s">
        <v>433</v>
      </c>
      <c r="I120" s="8" t="s">
        <v>399</v>
      </c>
      <c r="J120" s="12" t="s">
        <v>400</v>
      </c>
      <c r="K120" s="154">
        <v>17674</v>
      </c>
    </row>
    <row r="121" spans="1:11" ht="27" x14ac:dyDescent="0.2">
      <c r="A121" s="48" t="s">
        <v>958</v>
      </c>
      <c r="B121" s="8" t="s">
        <v>50</v>
      </c>
      <c r="C121" s="14" t="s">
        <v>57</v>
      </c>
      <c r="D121" s="10" t="s">
        <v>57</v>
      </c>
      <c r="E121" s="8" t="s">
        <v>109</v>
      </c>
      <c r="F121" s="61">
        <v>190973942</v>
      </c>
      <c r="G121" s="62">
        <v>44593</v>
      </c>
      <c r="H121" s="63" t="s">
        <v>434</v>
      </c>
      <c r="I121" s="8" t="s">
        <v>399</v>
      </c>
      <c r="J121" s="12" t="s">
        <v>400</v>
      </c>
      <c r="K121" s="154">
        <v>18060</v>
      </c>
    </row>
    <row r="122" spans="1:11" x14ac:dyDescent="0.2">
      <c r="A122" s="48" t="s">
        <v>958</v>
      </c>
      <c r="B122" s="8" t="s">
        <v>50</v>
      </c>
      <c r="C122" s="14" t="s">
        <v>57</v>
      </c>
      <c r="D122" s="10" t="s">
        <v>57</v>
      </c>
      <c r="E122" s="8" t="s">
        <v>109</v>
      </c>
      <c r="F122" s="61">
        <v>190973943</v>
      </c>
      <c r="G122" s="62">
        <v>44593</v>
      </c>
      <c r="H122" s="63" t="s">
        <v>435</v>
      </c>
      <c r="I122" s="8" t="s">
        <v>399</v>
      </c>
      <c r="J122" s="12" t="s">
        <v>400</v>
      </c>
      <c r="K122" s="154">
        <v>17531</v>
      </c>
    </row>
    <row r="123" spans="1:11" x14ac:dyDescent="0.2">
      <c r="A123" s="48" t="s">
        <v>958</v>
      </c>
      <c r="B123" s="8" t="s">
        <v>50</v>
      </c>
      <c r="C123" s="14" t="s">
        <v>57</v>
      </c>
      <c r="D123" s="10" t="s">
        <v>57</v>
      </c>
      <c r="E123" s="8" t="s">
        <v>109</v>
      </c>
      <c r="F123" s="61">
        <v>160973944</v>
      </c>
      <c r="G123" s="62">
        <v>44593</v>
      </c>
      <c r="H123" s="63" t="s">
        <v>436</v>
      </c>
      <c r="I123" s="8" t="s">
        <v>399</v>
      </c>
      <c r="J123" s="12" t="s">
        <v>400</v>
      </c>
      <c r="K123" s="154">
        <v>18221</v>
      </c>
    </row>
    <row r="124" spans="1:11" ht="27" x14ac:dyDescent="0.2">
      <c r="A124" s="48" t="s">
        <v>958</v>
      </c>
      <c r="B124" s="8" t="s">
        <v>50</v>
      </c>
      <c r="C124" s="14" t="s">
        <v>57</v>
      </c>
      <c r="D124" s="10" t="s">
        <v>57</v>
      </c>
      <c r="E124" s="8" t="s">
        <v>109</v>
      </c>
      <c r="F124" s="61">
        <v>67087860</v>
      </c>
      <c r="G124" s="62">
        <v>44593</v>
      </c>
      <c r="H124" s="63" t="s">
        <v>437</v>
      </c>
      <c r="I124" s="146" t="s">
        <v>438</v>
      </c>
      <c r="J124" s="187" t="s">
        <v>439</v>
      </c>
      <c r="K124" s="154">
        <v>29510</v>
      </c>
    </row>
    <row r="125" spans="1:11" ht="27" x14ac:dyDescent="0.2">
      <c r="A125" s="48" t="s">
        <v>958</v>
      </c>
      <c r="B125" s="5" t="s">
        <v>168</v>
      </c>
      <c r="C125" s="14" t="s">
        <v>57</v>
      </c>
      <c r="D125" s="10" t="s">
        <v>57</v>
      </c>
      <c r="E125" s="91" t="s">
        <v>62</v>
      </c>
      <c r="F125" s="61">
        <v>42200025</v>
      </c>
      <c r="G125" s="62">
        <v>44594</v>
      </c>
      <c r="H125" s="63" t="s">
        <v>440</v>
      </c>
      <c r="I125" s="146" t="s">
        <v>441</v>
      </c>
      <c r="J125" s="187" t="s">
        <v>1023</v>
      </c>
      <c r="K125" s="154">
        <v>78072</v>
      </c>
    </row>
    <row r="126" spans="1:11" ht="27" x14ac:dyDescent="0.2">
      <c r="A126" s="48" t="s">
        <v>958</v>
      </c>
      <c r="B126" s="5" t="s">
        <v>231</v>
      </c>
      <c r="C126" s="16" t="s">
        <v>442</v>
      </c>
      <c r="D126" s="62">
        <v>43385</v>
      </c>
      <c r="E126" s="91" t="s">
        <v>62</v>
      </c>
      <c r="F126" s="61">
        <v>42200026</v>
      </c>
      <c r="G126" s="62">
        <v>44600</v>
      </c>
      <c r="H126" s="63" t="s">
        <v>443</v>
      </c>
      <c r="I126" s="146" t="s">
        <v>444</v>
      </c>
      <c r="J126" s="187" t="s">
        <v>445</v>
      </c>
      <c r="K126" s="154">
        <v>125108</v>
      </c>
    </row>
    <row r="127" spans="1:11" ht="27" x14ac:dyDescent="0.2">
      <c r="A127" s="48" t="s">
        <v>958</v>
      </c>
      <c r="B127" s="5" t="s">
        <v>56</v>
      </c>
      <c r="C127" s="14" t="s">
        <v>57</v>
      </c>
      <c r="D127" s="10" t="s">
        <v>57</v>
      </c>
      <c r="E127" s="91" t="s">
        <v>62</v>
      </c>
      <c r="F127" s="64">
        <v>42200027</v>
      </c>
      <c r="G127" s="65">
        <v>44614</v>
      </c>
      <c r="H127" s="66" t="s">
        <v>446</v>
      </c>
      <c r="I127" s="147" t="s">
        <v>447</v>
      </c>
      <c r="J127" s="188" t="s">
        <v>448</v>
      </c>
      <c r="K127" s="155">
        <v>368574</v>
      </c>
    </row>
    <row r="128" spans="1:11" x14ac:dyDescent="0.2">
      <c r="A128" s="48" t="s">
        <v>958</v>
      </c>
      <c r="B128" s="5" t="s">
        <v>168</v>
      </c>
      <c r="C128" s="14" t="s">
        <v>57</v>
      </c>
      <c r="D128" s="10" t="s">
        <v>57</v>
      </c>
      <c r="E128" s="91" t="s">
        <v>62</v>
      </c>
      <c r="F128" s="61">
        <v>42200028</v>
      </c>
      <c r="G128" s="62">
        <v>44615</v>
      </c>
      <c r="H128" s="63" t="s">
        <v>449</v>
      </c>
      <c r="I128" s="146" t="s">
        <v>441</v>
      </c>
      <c r="J128" s="187" t="s">
        <v>1023</v>
      </c>
      <c r="K128" s="154">
        <v>96000</v>
      </c>
    </row>
    <row r="129" spans="1:11" x14ac:dyDescent="0.2">
      <c r="A129" s="48" t="s">
        <v>953</v>
      </c>
      <c r="B129" s="5" t="s">
        <v>58</v>
      </c>
      <c r="C129" s="14" t="s">
        <v>57</v>
      </c>
      <c r="D129" s="10" t="s">
        <v>57</v>
      </c>
      <c r="E129" s="91" t="s">
        <v>62</v>
      </c>
      <c r="F129" s="52">
        <v>5220065</v>
      </c>
      <c r="G129" s="17">
        <v>44593</v>
      </c>
      <c r="H129" s="54" t="s">
        <v>136</v>
      </c>
      <c r="I129" s="57" t="s">
        <v>137</v>
      </c>
      <c r="J129" s="127" t="s">
        <v>138</v>
      </c>
      <c r="K129" s="156">
        <v>256000</v>
      </c>
    </row>
    <row r="130" spans="1:11" x14ac:dyDescent="0.2">
      <c r="A130" s="48" t="s">
        <v>953</v>
      </c>
      <c r="B130" s="5" t="s">
        <v>58</v>
      </c>
      <c r="C130" s="14" t="s">
        <v>57</v>
      </c>
      <c r="D130" s="10" t="s">
        <v>57</v>
      </c>
      <c r="E130" s="91" t="s">
        <v>62</v>
      </c>
      <c r="F130" s="52">
        <v>5220066</v>
      </c>
      <c r="G130" s="17">
        <v>44594</v>
      </c>
      <c r="H130" s="54" t="s">
        <v>139</v>
      </c>
      <c r="I130" s="57" t="s">
        <v>140</v>
      </c>
      <c r="J130" s="127" t="s">
        <v>141</v>
      </c>
      <c r="K130" s="156">
        <v>450000</v>
      </c>
    </row>
    <row r="131" spans="1:11" x14ac:dyDescent="0.2">
      <c r="A131" s="48" t="s">
        <v>953</v>
      </c>
      <c r="B131" s="5" t="s">
        <v>58</v>
      </c>
      <c r="C131" s="14" t="s">
        <v>57</v>
      </c>
      <c r="D131" s="10" t="s">
        <v>57</v>
      </c>
      <c r="E131" s="91" t="s">
        <v>62</v>
      </c>
      <c r="F131" s="52">
        <v>5220067</v>
      </c>
      <c r="G131" s="17">
        <v>44594</v>
      </c>
      <c r="H131" s="54" t="s">
        <v>139</v>
      </c>
      <c r="I131" s="57" t="s">
        <v>142</v>
      </c>
      <c r="J131" s="127" t="s">
        <v>143</v>
      </c>
      <c r="K131" s="156">
        <v>650000</v>
      </c>
    </row>
    <row r="132" spans="1:11" x14ac:dyDescent="0.2">
      <c r="A132" s="48" t="s">
        <v>953</v>
      </c>
      <c r="B132" s="5" t="s">
        <v>58</v>
      </c>
      <c r="C132" s="14" t="s">
        <v>57</v>
      </c>
      <c r="D132" s="10" t="s">
        <v>57</v>
      </c>
      <c r="E132" s="91" t="s">
        <v>62</v>
      </c>
      <c r="F132" s="52">
        <v>5220068</v>
      </c>
      <c r="G132" s="17">
        <v>44594</v>
      </c>
      <c r="H132" s="54" t="s">
        <v>139</v>
      </c>
      <c r="I132" s="57" t="s">
        <v>144</v>
      </c>
      <c r="J132" s="127" t="s">
        <v>145</v>
      </c>
      <c r="K132" s="156">
        <v>400000</v>
      </c>
    </row>
    <row r="133" spans="1:11" x14ac:dyDescent="0.2">
      <c r="A133" s="48" t="s">
        <v>953</v>
      </c>
      <c r="B133" s="5" t="s">
        <v>58</v>
      </c>
      <c r="C133" s="14" t="s">
        <v>57</v>
      </c>
      <c r="D133" s="10" t="s">
        <v>57</v>
      </c>
      <c r="E133" s="91" t="s">
        <v>62</v>
      </c>
      <c r="F133" s="52">
        <v>5220069</v>
      </c>
      <c r="G133" s="17">
        <v>44594</v>
      </c>
      <c r="H133" s="54" t="s">
        <v>139</v>
      </c>
      <c r="I133" s="57" t="s">
        <v>146</v>
      </c>
      <c r="J133" s="127" t="s">
        <v>147</v>
      </c>
      <c r="K133" s="156">
        <v>430000</v>
      </c>
    </row>
    <row r="134" spans="1:11" x14ac:dyDescent="0.2">
      <c r="A134" s="48" t="s">
        <v>953</v>
      </c>
      <c r="B134" s="5" t="s">
        <v>58</v>
      </c>
      <c r="C134" s="14" t="s">
        <v>57</v>
      </c>
      <c r="D134" s="10" t="s">
        <v>57</v>
      </c>
      <c r="E134" s="91" t="s">
        <v>62</v>
      </c>
      <c r="F134" s="52">
        <v>5220070</v>
      </c>
      <c r="G134" s="17">
        <v>44594</v>
      </c>
      <c r="H134" s="54" t="s">
        <v>139</v>
      </c>
      <c r="I134" s="57" t="s">
        <v>148</v>
      </c>
      <c r="J134" s="127" t="s">
        <v>149</v>
      </c>
      <c r="K134" s="156">
        <v>740741</v>
      </c>
    </row>
    <row r="135" spans="1:11" x14ac:dyDescent="0.2">
      <c r="A135" s="48" t="s">
        <v>953</v>
      </c>
      <c r="B135" s="5" t="s">
        <v>58</v>
      </c>
      <c r="C135" s="14" t="s">
        <v>57</v>
      </c>
      <c r="D135" s="10" t="s">
        <v>57</v>
      </c>
      <c r="E135" s="91" t="s">
        <v>62</v>
      </c>
      <c r="F135" s="52">
        <v>5220075</v>
      </c>
      <c r="G135" s="17">
        <v>44595</v>
      </c>
      <c r="H135" s="54" t="s">
        <v>150</v>
      </c>
      <c r="I135" s="57" t="s">
        <v>151</v>
      </c>
      <c r="J135" s="127" t="s">
        <v>152</v>
      </c>
      <c r="K135" s="156">
        <v>1975400</v>
      </c>
    </row>
    <row r="136" spans="1:11" x14ac:dyDescent="0.2">
      <c r="A136" s="48" t="s">
        <v>953</v>
      </c>
      <c r="B136" s="5" t="s">
        <v>58</v>
      </c>
      <c r="C136" s="14" t="s">
        <v>57</v>
      </c>
      <c r="D136" s="10" t="s">
        <v>57</v>
      </c>
      <c r="E136" s="91" t="s">
        <v>62</v>
      </c>
      <c r="F136" s="52">
        <v>5220076</v>
      </c>
      <c r="G136" s="17">
        <v>44599</v>
      </c>
      <c r="H136" s="54" t="s">
        <v>153</v>
      </c>
      <c r="I136" s="57" t="s">
        <v>154</v>
      </c>
      <c r="J136" s="127" t="s">
        <v>155</v>
      </c>
      <c r="K136" s="156">
        <v>399840</v>
      </c>
    </row>
    <row r="137" spans="1:11" x14ac:dyDescent="0.2">
      <c r="A137" s="48" t="s">
        <v>953</v>
      </c>
      <c r="B137" s="100" t="s">
        <v>324</v>
      </c>
      <c r="C137" s="55" t="s">
        <v>156</v>
      </c>
      <c r="D137" s="56">
        <v>44599</v>
      </c>
      <c r="E137" s="91" t="s">
        <v>62</v>
      </c>
      <c r="F137" s="52">
        <v>5220077</v>
      </c>
      <c r="G137" s="17">
        <v>44599</v>
      </c>
      <c r="H137" s="54" t="s">
        <v>157</v>
      </c>
      <c r="I137" s="57" t="s">
        <v>158</v>
      </c>
      <c r="J137" s="127" t="s">
        <v>159</v>
      </c>
      <c r="K137" s="156">
        <v>220816</v>
      </c>
    </row>
    <row r="138" spans="1:11" x14ac:dyDescent="0.2">
      <c r="A138" s="48" t="s">
        <v>953</v>
      </c>
      <c r="B138" s="8" t="s">
        <v>50</v>
      </c>
      <c r="C138" s="14" t="s">
        <v>57</v>
      </c>
      <c r="D138" s="10" t="s">
        <v>57</v>
      </c>
      <c r="E138" s="8" t="s">
        <v>116</v>
      </c>
      <c r="F138" s="52">
        <v>7926366</v>
      </c>
      <c r="G138" s="17">
        <v>44600</v>
      </c>
      <c r="H138" s="54" t="s">
        <v>160</v>
      </c>
      <c r="I138" s="57" t="s">
        <v>161</v>
      </c>
      <c r="J138" s="127" t="s">
        <v>162</v>
      </c>
      <c r="K138" s="156">
        <v>175468</v>
      </c>
    </row>
    <row r="139" spans="1:11" x14ac:dyDescent="0.2">
      <c r="A139" s="48" t="s">
        <v>953</v>
      </c>
      <c r="B139" s="8" t="s">
        <v>50</v>
      </c>
      <c r="C139" s="14" t="s">
        <v>57</v>
      </c>
      <c r="D139" s="10" t="s">
        <v>57</v>
      </c>
      <c r="E139" s="8" t="s">
        <v>116</v>
      </c>
      <c r="F139" s="52">
        <v>7927647</v>
      </c>
      <c r="G139" s="17">
        <v>44600</v>
      </c>
      <c r="H139" s="54" t="s">
        <v>163</v>
      </c>
      <c r="I139" s="57" t="s">
        <v>161</v>
      </c>
      <c r="J139" s="127" t="s">
        <v>162</v>
      </c>
      <c r="K139" s="156">
        <v>521874</v>
      </c>
    </row>
    <row r="140" spans="1:11" x14ac:dyDescent="0.2">
      <c r="A140" s="48" t="s">
        <v>953</v>
      </c>
      <c r="B140" s="8" t="s">
        <v>50</v>
      </c>
      <c r="C140" s="14" t="s">
        <v>57</v>
      </c>
      <c r="D140" s="10" t="s">
        <v>57</v>
      </c>
      <c r="E140" s="8" t="s">
        <v>109</v>
      </c>
      <c r="F140" s="52">
        <v>90899151</v>
      </c>
      <c r="G140" s="17">
        <v>44600</v>
      </c>
      <c r="H140" s="54" t="s">
        <v>164</v>
      </c>
      <c r="I140" s="57" t="s">
        <v>161</v>
      </c>
      <c r="J140" s="127" t="s">
        <v>162</v>
      </c>
      <c r="K140" s="156">
        <v>9839</v>
      </c>
    </row>
    <row r="141" spans="1:11" x14ac:dyDescent="0.2">
      <c r="A141" s="48" t="s">
        <v>953</v>
      </c>
      <c r="B141" s="8" t="s">
        <v>50</v>
      </c>
      <c r="C141" s="14" t="s">
        <v>57</v>
      </c>
      <c r="D141" s="10" t="s">
        <v>57</v>
      </c>
      <c r="E141" s="8" t="s">
        <v>109</v>
      </c>
      <c r="F141" s="52">
        <v>60701117</v>
      </c>
      <c r="G141" s="17">
        <v>44600</v>
      </c>
      <c r="H141" s="54" t="s">
        <v>165</v>
      </c>
      <c r="I141" s="57" t="s">
        <v>166</v>
      </c>
      <c r="J141" s="127" t="s">
        <v>167</v>
      </c>
      <c r="K141" s="156">
        <v>25260</v>
      </c>
    </row>
    <row r="142" spans="1:11" x14ac:dyDescent="0.2">
      <c r="A142" s="48" t="s">
        <v>953</v>
      </c>
      <c r="B142" s="5" t="s">
        <v>168</v>
      </c>
      <c r="C142" s="14" t="s">
        <v>57</v>
      </c>
      <c r="D142" s="10" t="s">
        <v>57</v>
      </c>
      <c r="E142" s="91" t="s">
        <v>62</v>
      </c>
      <c r="F142" s="52">
        <v>5220084</v>
      </c>
      <c r="G142" s="17">
        <v>44601</v>
      </c>
      <c r="H142" s="54" t="s">
        <v>169</v>
      </c>
      <c r="I142" s="57" t="s">
        <v>47</v>
      </c>
      <c r="J142" s="127" t="s">
        <v>46</v>
      </c>
      <c r="K142" s="156">
        <v>288000</v>
      </c>
    </row>
    <row r="143" spans="1:11" x14ac:dyDescent="0.2">
      <c r="A143" s="48" t="s">
        <v>953</v>
      </c>
      <c r="B143" s="8" t="s">
        <v>50</v>
      </c>
      <c r="C143" s="14" t="s">
        <v>57</v>
      </c>
      <c r="D143" s="10" t="s">
        <v>57</v>
      </c>
      <c r="E143" s="8" t="s">
        <v>116</v>
      </c>
      <c r="F143" s="52">
        <v>1676191</v>
      </c>
      <c r="G143" s="17">
        <v>44602</v>
      </c>
      <c r="H143" s="54" t="s">
        <v>170</v>
      </c>
      <c r="I143" s="8" t="s">
        <v>134</v>
      </c>
      <c r="J143" s="12" t="s">
        <v>61</v>
      </c>
      <c r="K143" s="156">
        <v>1524441</v>
      </c>
    </row>
    <row r="144" spans="1:11" x14ac:dyDescent="0.2">
      <c r="A144" s="48" t="s">
        <v>953</v>
      </c>
      <c r="B144" s="100" t="s">
        <v>324</v>
      </c>
      <c r="C144" s="55" t="s">
        <v>171</v>
      </c>
      <c r="D144" s="56">
        <v>44601</v>
      </c>
      <c r="E144" s="91" t="s">
        <v>62</v>
      </c>
      <c r="F144" s="52">
        <v>5220085</v>
      </c>
      <c r="G144" s="17">
        <v>44602</v>
      </c>
      <c r="H144" s="54" t="s">
        <v>172</v>
      </c>
      <c r="I144" s="57" t="s">
        <v>158</v>
      </c>
      <c r="J144" s="127" t="s">
        <v>159</v>
      </c>
      <c r="K144" s="156">
        <v>441633</v>
      </c>
    </row>
    <row r="145" spans="1:11" x14ac:dyDescent="0.2">
      <c r="A145" s="48" t="s">
        <v>953</v>
      </c>
      <c r="B145" s="8" t="s">
        <v>50</v>
      </c>
      <c r="C145" s="14" t="s">
        <v>57</v>
      </c>
      <c r="D145" s="10" t="s">
        <v>57</v>
      </c>
      <c r="E145" s="8" t="s">
        <v>116</v>
      </c>
      <c r="F145" s="52">
        <v>7930157</v>
      </c>
      <c r="G145" s="17">
        <v>44606</v>
      </c>
      <c r="H145" s="54" t="s">
        <v>173</v>
      </c>
      <c r="I145" s="57" t="s">
        <v>161</v>
      </c>
      <c r="J145" s="127" t="s">
        <v>162</v>
      </c>
      <c r="K145" s="156">
        <v>664038</v>
      </c>
    </row>
    <row r="146" spans="1:11" x14ac:dyDescent="0.2">
      <c r="A146" s="48" t="s">
        <v>953</v>
      </c>
      <c r="B146" s="8" t="s">
        <v>50</v>
      </c>
      <c r="C146" s="14" t="s">
        <v>57</v>
      </c>
      <c r="D146" s="10" t="s">
        <v>57</v>
      </c>
      <c r="E146" s="8" t="s">
        <v>116</v>
      </c>
      <c r="F146" s="52">
        <v>7931884</v>
      </c>
      <c r="G146" s="17">
        <v>44606</v>
      </c>
      <c r="H146" s="54" t="s">
        <v>174</v>
      </c>
      <c r="I146" s="57" t="s">
        <v>161</v>
      </c>
      <c r="J146" s="127" t="s">
        <v>162</v>
      </c>
      <c r="K146" s="156">
        <v>456624</v>
      </c>
    </row>
    <row r="147" spans="1:11" x14ac:dyDescent="0.2">
      <c r="A147" s="48" t="s">
        <v>953</v>
      </c>
      <c r="B147" s="8" t="s">
        <v>50</v>
      </c>
      <c r="C147" s="14" t="s">
        <v>57</v>
      </c>
      <c r="D147" s="10" t="s">
        <v>57</v>
      </c>
      <c r="E147" s="8" t="s">
        <v>116</v>
      </c>
      <c r="F147" s="52">
        <v>7931896</v>
      </c>
      <c r="G147" s="17">
        <v>44606</v>
      </c>
      <c r="H147" s="54" t="s">
        <v>175</v>
      </c>
      <c r="I147" s="57" t="s">
        <v>161</v>
      </c>
      <c r="J147" s="127" t="s">
        <v>162</v>
      </c>
      <c r="K147" s="156">
        <v>235251</v>
      </c>
    </row>
    <row r="148" spans="1:11" x14ac:dyDescent="0.2">
      <c r="A148" s="48" t="s">
        <v>953</v>
      </c>
      <c r="B148" s="8" t="s">
        <v>50</v>
      </c>
      <c r="C148" s="14" t="s">
        <v>57</v>
      </c>
      <c r="D148" s="10" t="s">
        <v>57</v>
      </c>
      <c r="E148" s="8" t="s">
        <v>109</v>
      </c>
      <c r="F148" s="52">
        <v>320048885</v>
      </c>
      <c r="G148" s="17">
        <v>44606</v>
      </c>
      <c r="H148" s="54" t="s">
        <v>176</v>
      </c>
      <c r="I148" s="145" t="s">
        <v>259</v>
      </c>
      <c r="J148" s="185" t="s">
        <v>177</v>
      </c>
      <c r="K148" s="156">
        <v>63500</v>
      </c>
    </row>
    <row r="149" spans="1:11" x14ac:dyDescent="0.2">
      <c r="A149" s="48" t="s">
        <v>953</v>
      </c>
      <c r="B149" s="8" t="s">
        <v>50</v>
      </c>
      <c r="C149" s="14" t="s">
        <v>57</v>
      </c>
      <c r="D149" s="10" t="s">
        <v>57</v>
      </c>
      <c r="E149" s="8" t="s">
        <v>116</v>
      </c>
      <c r="F149" s="52">
        <v>1490107</v>
      </c>
      <c r="G149" s="17">
        <v>44606</v>
      </c>
      <c r="H149" s="54" t="s">
        <v>178</v>
      </c>
      <c r="I149" s="57" t="s">
        <v>166</v>
      </c>
      <c r="J149" s="127" t="s">
        <v>167</v>
      </c>
      <c r="K149" s="156">
        <v>147930</v>
      </c>
    </row>
    <row r="150" spans="1:11" x14ac:dyDescent="0.2">
      <c r="A150" s="48" t="s">
        <v>953</v>
      </c>
      <c r="B150" s="8" t="s">
        <v>50</v>
      </c>
      <c r="C150" s="14" t="s">
        <v>57</v>
      </c>
      <c r="D150" s="10" t="s">
        <v>57</v>
      </c>
      <c r="E150" s="8" t="s">
        <v>109</v>
      </c>
      <c r="F150" s="52">
        <v>60759185</v>
      </c>
      <c r="G150" s="17">
        <v>44606</v>
      </c>
      <c r="H150" s="54" t="s">
        <v>179</v>
      </c>
      <c r="I150" s="57" t="s">
        <v>166</v>
      </c>
      <c r="J150" s="127" t="s">
        <v>167</v>
      </c>
      <c r="K150" s="156">
        <v>43210</v>
      </c>
    </row>
    <row r="151" spans="1:11" x14ac:dyDescent="0.2">
      <c r="A151" s="48" t="s">
        <v>953</v>
      </c>
      <c r="B151" s="8" t="s">
        <v>50</v>
      </c>
      <c r="C151" s="14" t="s">
        <v>57</v>
      </c>
      <c r="D151" s="10" t="s">
        <v>57</v>
      </c>
      <c r="E151" s="8" t="s">
        <v>109</v>
      </c>
      <c r="F151" s="52">
        <v>60759186</v>
      </c>
      <c r="G151" s="17">
        <v>44606</v>
      </c>
      <c r="H151" s="54" t="s">
        <v>180</v>
      </c>
      <c r="I151" s="57" t="s">
        <v>166</v>
      </c>
      <c r="J151" s="127" t="s">
        <v>167</v>
      </c>
      <c r="K151" s="156">
        <v>16290</v>
      </c>
    </row>
    <row r="152" spans="1:11" x14ac:dyDescent="0.2">
      <c r="A152" s="48" t="s">
        <v>953</v>
      </c>
      <c r="B152" s="8" t="s">
        <v>50</v>
      </c>
      <c r="C152" s="14" t="s">
        <v>57</v>
      </c>
      <c r="D152" s="10" t="s">
        <v>57</v>
      </c>
      <c r="E152" s="8" t="s">
        <v>109</v>
      </c>
      <c r="F152" s="52">
        <v>60761600</v>
      </c>
      <c r="G152" s="17">
        <v>44606</v>
      </c>
      <c r="H152" s="54" t="s">
        <v>181</v>
      </c>
      <c r="I152" s="57" t="s">
        <v>166</v>
      </c>
      <c r="J152" s="127" t="s">
        <v>167</v>
      </c>
      <c r="K152" s="156">
        <v>3090</v>
      </c>
    </row>
    <row r="153" spans="1:11" x14ac:dyDescent="0.2">
      <c r="A153" s="48" t="s">
        <v>953</v>
      </c>
      <c r="B153" s="8" t="s">
        <v>50</v>
      </c>
      <c r="C153" s="14" t="s">
        <v>57</v>
      </c>
      <c r="D153" s="10" t="s">
        <v>57</v>
      </c>
      <c r="E153" s="8" t="s">
        <v>109</v>
      </c>
      <c r="F153" s="52">
        <v>60761815</v>
      </c>
      <c r="G153" s="17">
        <v>44606</v>
      </c>
      <c r="H153" s="54" t="s">
        <v>182</v>
      </c>
      <c r="I153" s="57" t="s">
        <v>166</v>
      </c>
      <c r="J153" s="127" t="s">
        <v>167</v>
      </c>
      <c r="K153" s="156">
        <v>17880</v>
      </c>
    </row>
    <row r="154" spans="1:11" x14ac:dyDescent="0.2">
      <c r="A154" s="48" t="s">
        <v>953</v>
      </c>
      <c r="B154" s="8" t="s">
        <v>50</v>
      </c>
      <c r="C154" s="14" t="s">
        <v>57</v>
      </c>
      <c r="D154" s="10" t="s">
        <v>57</v>
      </c>
      <c r="E154" s="8" t="s">
        <v>109</v>
      </c>
      <c r="F154" s="52">
        <v>60795417</v>
      </c>
      <c r="G154" s="17">
        <v>44606</v>
      </c>
      <c r="H154" s="54" t="s">
        <v>183</v>
      </c>
      <c r="I154" s="57" t="s">
        <v>166</v>
      </c>
      <c r="J154" s="127" t="s">
        <v>167</v>
      </c>
      <c r="K154" s="156">
        <v>63190</v>
      </c>
    </row>
    <row r="155" spans="1:11" x14ac:dyDescent="0.2">
      <c r="A155" s="48" t="s">
        <v>953</v>
      </c>
      <c r="B155" s="8" t="s">
        <v>50</v>
      </c>
      <c r="C155" s="14" t="s">
        <v>57</v>
      </c>
      <c r="D155" s="10" t="s">
        <v>57</v>
      </c>
      <c r="E155" s="8" t="s">
        <v>109</v>
      </c>
      <c r="F155" s="52">
        <v>60900763</v>
      </c>
      <c r="G155" s="17">
        <v>44606</v>
      </c>
      <c r="H155" s="54" t="s">
        <v>184</v>
      </c>
      <c r="I155" s="57" t="s">
        <v>166</v>
      </c>
      <c r="J155" s="127" t="s">
        <v>167</v>
      </c>
      <c r="K155" s="156">
        <v>83600</v>
      </c>
    </row>
    <row r="156" spans="1:11" x14ac:dyDescent="0.2">
      <c r="A156" s="48" t="s">
        <v>953</v>
      </c>
      <c r="B156" s="8" t="s">
        <v>50</v>
      </c>
      <c r="C156" s="14" t="s">
        <v>57</v>
      </c>
      <c r="D156" s="10" t="s">
        <v>57</v>
      </c>
      <c r="E156" s="8" t="s">
        <v>109</v>
      </c>
      <c r="F156" s="52">
        <v>91220</v>
      </c>
      <c r="G156" s="17">
        <v>44608</v>
      </c>
      <c r="H156" s="54" t="s">
        <v>185</v>
      </c>
      <c r="I156" s="57" t="s">
        <v>186</v>
      </c>
      <c r="J156" s="127" t="s">
        <v>187</v>
      </c>
      <c r="K156" s="156">
        <v>6000</v>
      </c>
    </row>
    <row r="157" spans="1:11" x14ac:dyDescent="0.2">
      <c r="A157" s="48" t="s">
        <v>953</v>
      </c>
      <c r="B157" s="8" t="s">
        <v>50</v>
      </c>
      <c r="C157" s="14" t="s">
        <v>57</v>
      </c>
      <c r="D157" s="10" t="s">
        <v>57</v>
      </c>
      <c r="E157" s="8" t="s">
        <v>109</v>
      </c>
      <c r="F157" s="52">
        <v>94724</v>
      </c>
      <c r="G157" s="17">
        <v>44608</v>
      </c>
      <c r="H157" s="54" t="s">
        <v>188</v>
      </c>
      <c r="I157" s="57" t="s">
        <v>186</v>
      </c>
      <c r="J157" s="127" t="s">
        <v>187</v>
      </c>
      <c r="K157" s="156">
        <v>289000</v>
      </c>
    </row>
    <row r="158" spans="1:11" x14ac:dyDescent="0.2">
      <c r="A158" s="48" t="s">
        <v>953</v>
      </c>
      <c r="B158" s="8" t="s">
        <v>50</v>
      </c>
      <c r="C158" s="14" t="s">
        <v>57</v>
      </c>
      <c r="D158" s="10" t="s">
        <v>57</v>
      </c>
      <c r="E158" s="8" t="s">
        <v>116</v>
      </c>
      <c r="F158" s="52">
        <v>7939156</v>
      </c>
      <c r="G158" s="17">
        <v>44608</v>
      </c>
      <c r="H158" s="54" t="s">
        <v>189</v>
      </c>
      <c r="I158" s="57" t="s">
        <v>161</v>
      </c>
      <c r="J158" s="127" t="s">
        <v>162</v>
      </c>
      <c r="K158" s="156">
        <v>64934</v>
      </c>
    </row>
    <row r="159" spans="1:11" x14ac:dyDescent="0.2">
      <c r="A159" s="48" t="s">
        <v>953</v>
      </c>
      <c r="B159" s="8" t="s">
        <v>50</v>
      </c>
      <c r="C159" s="14" t="s">
        <v>57</v>
      </c>
      <c r="D159" s="10" t="s">
        <v>57</v>
      </c>
      <c r="E159" s="8" t="s">
        <v>116</v>
      </c>
      <c r="F159" s="52">
        <v>7939160</v>
      </c>
      <c r="G159" s="17">
        <v>44608</v>
      </c>
      <c r="H159" s="54" t="s">
        <v>190</v>
      </c>
      <c r="I159" s="57" t="s">
        <v>161</v>
      </c>
      <c r="J159" s="127" t="s">
        <v>162</v>
      </c>
      <c r="K159" s="156">
        <v>95843</v>
      </c>
    </row>
    <row r="160" spans="1:11" x14ac:dyDescent="0.2">
      <c r="A160" s="48" t="s">
        <v>953</v>
      </c>
      <c r="B160" s="8" t="s">
        <v>50</v>
      </c>
      <c r="C160" s="14" t="s">
        <v>57</v>
      </c>
      <c r="D160" s="10" t="s">
        <v>57</v>
      </c>
      <c r="E160" s="8" t="s">
        <v>116</v>
      </c>
      <c r="F160" s="52">
        <v>7939162</v>
      </c>
      <c r="G160" s="17">
        <v>44608</v>
      </c>
      <c r="H160" s="54" t="s">
        <v>191</v>
      </c>
      <c r="I160" s="57" t="s">
        <v>161</v>
      </c>
      <c r="J160" s="127" t="s">
        <v>162</v>
      </c>
      <c r="K160" s="156">
        <v>32557</v>
      </c>
    </row>
    <row r="161" spans="1:11" x14ac:dyDescent="0.2">
      <c r="A161" s="48" t="s">
        <v>953</v>
      </c>
      <c r="B161" s="8" t="s">
        <v>50</v>
      </c>
      <c r="C161" s="14" t="s">
        <v>57</v>
      </c>
      <c r="D161" s="10" t="s">
        <v>57</v>
      </c>
      <c r="E161" s="8" t="s">
        <v>116</v>
      </c>
      <c r="F161" s="52">
        <v>7939177</v>
      </c>
      <c r="G161" s="17">
        <v>44608</v>
      </c>
      <c r="H161" s="54" t="s">
        <v>192</v>
      </c>
      <c r="I161" s="57" t="s">
        <v>161</v>
      </c>
      <c r="J161" s="127" t="s">
        <v>162</v>
      </c>
      <c r="K161" s="156">
        <v>7047</v>
      </c>
    </row>
    <row r="162" spans="1:11" x14ac:dyDescent="0.2">
      <c r="A162" s="48" t="s">
        <v>953</v>
      </c>
      <c r="B162" s="8" t="s">
        <v>50</v>
      </c>
      <c r="C162" s="14" t="s">
        <v>57</v>
      </c>
      <c r="D162" s="10" t="s">
        <v>57</v>
      </c>
      <c r="E162" s="8" t="s">
        <v>116</v>
      </c>
      <c r="F162" s="52">
        <v>7949595</v>
      </c>
      <c r="G162" s="17">
        <v>44608</v>
      </c>
      <c r="H162" s="54" t="s">
        <v>193</v>
      </c>
      <c r="I162" s="57" t="s">
        <v>161</v>
      </c>
      <c r="J162" s="127" t="s">
        <v>162</v>
      </c>
      <c r="K162" s="156">
        <v>516955</v>
      </c>
    </row>
    <row r="163" spans="1:11" x14ac:dyDescent="0.2">
      <c r="A163" s="48" t="s">
        <v>953</v>
      </c>
      <c r="B163" s="8" t="s">
        <v>50</v>
      </c>
      <c r="C163" s="14" t="s">
        <v>57</v>
      </c>
      <c r="D163" s="10" t="s">
        <v>57</v>
      </c>
      <c r="E163" s="8" t="s">
        <v>109</v>
      </c>
      <c r="F163" s="52">
        <v>91017811</v>
      </c>
      <c r="G163" s="17">
        <v>44608</v>
      </c>
      <c r="H163" s="54" t="s">
        <v>194</v>
      </c>
      <c r="I163" s="57" t="s">
        <v>161</v>
      </c>
      <c r="J163" s="127" t="s">
        <v>162</v>
      </c>
      <c r="K163" s="156">
        <v>22254</v>
      </c>
    </row>
    <row r="164" spans="1:11" x14ac:dyDescent="0.2">
      <c r="A164" s="48" t="s">
        <v>953</v>
      </c>
      <c r="B164" s="8" t="s">
        <v>50</v>
      </c>
      <c r="C164" s="14" t="s">
        <v>57</v>
      </c>
      <c r="D164" s="10" t="s">
        <v>57</v>
      </c>
      <c r="E164" s="8" t="s">
        <v>109</v>
      </c>
      <c r="F164" s="52">
        <v>91017815</v>
      </c>
      <c r="G164" s="17">
        <v>44608</v>
      </c>
      <c r="H164" s="54" t="s">
        <v>195</v>
      </c>
      <c r="I164" s="57" t="s">
        <v>161</v>
      </c>
      <c r="J164" s="127" t="s">
        <v>162</v>
      </c>
      <c r="K164" s="156">
        <v>7539</v>
      </c>
    </row>
    <row r="165" spans="1:11" x14ac:dyDescent="0.2">
      <c r="A165" s="48" t="s">
        <v>953</v>
      </c>
      <c r="B165" s="8" t="s">
        <v>50</v>
      </c>
      <c r="C165" s="14" t="s">
        <v>57</v>
      </c>
      <c r="D165" s="10" t="s">
        <v>57</v>
      </c>
      <c r="E165" s="8" t="s">
        <v>109</v>
      </c>
      <c r="F165" s="52">
        <v>91017819</v>
      </c>
      <c r="G165" s="17">
        <v>44608</v>
      </c>
      <c r="H165" s="54" t="s">
        <v>196</v>
      </c>
      <c r="I165" s="57" t="s">
        <v>161</v>
      </c>
      <c r="J165" s="127" t="s">
        <v>162</v>
      </c>
      <c r="K165" s="156">
        <v>46132</v>
      </c>
    </row>
    <row r="166" spans="1:11" x14ac:dyDescent="0.2">
      <c r="A166" s="48" t="s">
        <v>953</v>
      </c>
      <c r="B166" s="8" t="s">
        <v>50</v>
      </c>
      <c r="C166" s="14" t="s">
        <v>57</v>
      </c>
      <c r="D166" s="10" t="s">
        <v>57</v>
      </c>
      <c r="E166" s="8" t="s">
        <v>109</v>
      </c>
      <c r="F166" s="52">
        <v>91040264</v>
      </c>
      <c r="G166" s="17">
        <v>44608</v>
      </c>
      <c r="H166" s="54" t="s">
        <v>197</v>
      </c>
      <c r="I166" s="57" t="s">
        <v>161</v>
      </c>
      <c r="J166" s="127" t="s">
        <v>162</v>
      </c>
      <c r="K166" s="156">
        <v>41376</v>
      </c>
    </row>
    <row r="167" spans="1:11" x14ac:dyDescent="0.2">
      <c r="A167" s="48" t="s">
        <v>953</v>
      </c>
      <c r="B167" s="8" t="s">
        <v>50</v>
      </c>
      <c r="C167" s="14" t="s">
        <v>57</v>
      </c>
      <c r="D167" s="10" t="s">
        <v>57</v>
      </c>
      <c r="E167" s="8" t="s">
        <v>109</v>
      </c>
      <c r="F167" s="52">
        <v>91040298</v>
      </c>
      <c r="G167" s="17">
        <v>44608</v>
      </c>
      <c r="H167" s="54" t="s">
        <v>198</v>
      </c>
      <c r="I167" s="57" t="s">
        <v>161</v>
      </c>
      <c r="J167" s="127" t="s">
        <v>162</v>
      </c>
      <c r="K167" s="156">
        <v>265501</v>
      </c>
    </row>
    <row r="168" spans="1:11" x14ac:dyDescent="0.2">
      <c r="A168" s="48" t="s">
        <v>953</v>
      </c>
      <c r="B168" s="8" t="s">
        <v>50</v>
      </c>
      <c r="C168" s="14" t="s">
        <v>57</v>
      </c>
      <c r="D168" s="10" t="s">
        <v>57</v>
      </c>
      <c r="E168" s="8" t="s">
        <v>116</v>
      </c>
      <c r="F168" s="52">
        <v>17300156</v>
      </c>
      <c r="G168" s="17">
        <v>44608</v>
      </c>
      <c r="H168" s="54" t="s">
        <v>199</v>
      </c>
      <c r="I168" s="145" t="s">
        <v>259</v>
      </c>
      <c r="J168" s="185" t="s">
        <v>177</v>
      </c>
      <c r="K168" s="156">
        <v>1371200</v>
      </c>
    </row>
    <row r="169" spans="1:11" x14ac:dyDescent="0.2">
      <c r="A169" s="48" t="s">
        <v>953</v>
      </c>
      <c r="B169" s="8" t="s">
        <v>50</v>
      </c>
      <c r="C169" s="14" t="s">
        <v>57</v>
      </c>
      <c r="D169" s="10" t="s">
        <v>57</v>
      </c>
      <c r="E169" s="8" t="s">
        <v>116</v>
      </c>
      <c r="F169" s="52">
        <v>10445948</v>
      </c>
      <c r="G169" s="17">
        <v>44609</v>
      </c>
      <c r="H169" s="54" t="s">
        <v>200</v>
      </c>
      <c r="I169" s="57" t="s">
        <v>201</v>
      </c>
      <c r="J169" s="127" t="s">
        <v>202</v>
      </c>
      <c r="K169" s="156">
        <v>10725</v>
      </c>
    </row>
    <row r="170" spans="1:11" x14ac:dyDescent="0.2">
      <c r="A170" s="48" t="s">
        <v>953</v>
      </c>
      <c r="B170" s="5" t="s">
        <v>58</v>
      </c>
      <c r="C170" s="14" t="s">
        <v>57</v>
      </c>
      <c r="D170" s="10" t="s">
        <v>57</v>
      </c>
      <c r="E170" s="91" t="s">
        <v>62</v>
      </c>
      <c r="F170" s="52">
        <v>5220091</v>
      </c>
      <c r="G170" s="17">
        <v>44609</v>
      </c>
      <c r="H170" s="54" t="s">
        <v>203</v>
      </c>
      <c r="I170" s="57" t="s">
        <v>151</v>
      </c>
      <c r="J170" s="127" t="s">
        <v>152</v>
      </c>
      <c r="K170" s="156">
        <v>90024</v>
      </c>
    </row>
    <row r="171" spans="1:11" x14ac:dyDescent="0.2">
      <c r="A171" s="48" t="s">
        <v>953</v>
      </c>
      <c r="B171" s="5" t="s">
        <v>58</v>
      </c>
      <c r="C171" s="14" t="s">
        <v>57</v>
      </c>
      <c r="D171" s="10" t="s">
        <v>57</v>
      </c>
      <c r="E171" s="91" t="s">
        <v>62</v>
      </c>
      <c r="F171" s="52">
        <v>5220092</v>
      </c>
      <c r="G171" s="17">
        <v>44609</v>
      </c>
      <c r="H171" s="54" t="s">
        <v>204</v>
      </c>
      <c r="I171" s="57" t="s">
        <v>205</v>
      </c>
      <c r="J171" s="127" t="s">
        <v>206</v>
      </c>
      <c r="K171" s="156">
        <v>532000</v>
      </c>
    </row>
    <row r="172" spans="1:11" x14ac:dyDescent="0.2">
      <c r="A172" s="48" t="s">
        <v>953</v>
      </c>
      <c r="B172" s="8" t="s">
        <v>50</v>
      </c>
      <c r="C172" s="14" t="s">
        <v>57</v>
      </c>
      <c r="D172" s="10" t="s">
        <v>57</v>
      </c>
      <c r="E172" s="8" t="s">
        <v>116</v>
      </c>
      <c r="F172" s="52">
        <v>7948912</v>
      </c>
      <c r="G172" s="17">
        <v>44613</v>
      </c>
      <c r="H172" s="54" t="s">
        <v>207</v>
      </c>
      <c r="I172" s="57" t="s">
        <v>161</v>
      </c>
      <c r="J172" s="127" t="s">
        <v>162</v>
      </c>
      <c r="K172" s="156">
        <v>1700188</v>
      </c>
    </row>
    <row r="173" spans="1:11" x14ac:dyDescent="0.2">
      <c r="A173" s="48" t="s">
        <v>953</v>
      </c>
      <c r="B173" s="8" t="s">
        <v>50</v>
      </c>
      <c r="C173" s="14" t="s">
        <v>57</v>
      </c>
      <c r="D173" s="10" t="s">
        <v>57</v>
      </c>
      <c r="E173" s="8" t="s">
        <v>116</v>
      </c>
      <c r="F173" s="52">
        <v>17360630</v>
      </c>
      <c r="G173" s="17">
        <v>44614</v>
      </c>
      <c r="H173" s="54" t="s">
        <v>208</v>
      </c>
      <c r="I173" s="145" t="s">
        <v>259</v>
      </c>
      <c r="J173" s="185" t="s">
        <v>177</v>
      </c>
      <c r="K173" s="156">
        <v>262300</v>
      </c>
    </row>
    <row r="174" spans="1:11" x14ac:dyDescent="0.2">
      <c r="A174" s="48" t="s">
        <v>953</v>
      </c>
      <c r="B174" s="8" t="s">
        <v>50</v>
      </c>
      <c r="C174" s="14" t="s">
        <v>57</v>
      </c>
      <c r="D174" s="10" t="s">
        <v>57</v>
      </c>
      <c r="E174" s="8" t="s">
        <v>116</v>
      </c>
      <c r="F174" s="52">
        <v>1699568</v>
      </c>
      <c r="G174" s="17">
        <v>44614</v>
      </c>
      <c r="H174" s="54" t="s">
        <v>209</v>
      </c>
      <c r="I174" s="8" t="s">
        <v>134</v>
      </c>
      <c r="J174" s="12" t="s">
        <v>61</v>
      </c>
      <c r="K174" s="156">
        <v>1751486</v>
      </c>
    </row>
    <row r="175" spans="1:11" x14ac:dyDescent="0.2">
      <c r="A175" s="48" t="s">
        <v>953</v>
      </c>
      <c r="B175" s="8" t="s">
        <v>50</v>
      </c>
      <c r="C175" s="14" t="s">
        <v>57</v>
      </c>
      <c r="D175" s="10" t="s">
        <v>57</v>
      </c>
      <c r="E175" s="8" t="s">
        <v>116</v>
      </c>
      <c r="F175" s="52">
        <v>1497676</v>
      </c>
      <c r="G175" s="17">
        <v>44614</v>
      </c>
      <c r="H175" s="54" t="s">
        <v>210</v>
      </c>
      <c r="I175" s="57" t="s">
        <v>166</v>
      </c>
      <c r="J175" s="127" t="s">
        <v>167</v>
      </c>
      <c r="K175" s="156">
        <v>20530</v>
      </c>
    </row>
    <row r="176" spans="1:11" x14ac:dyDescent="0.2">
      <c r="A176" s="48" t="s">
        <v>953</v>
      </c>
      <c r="B176" s="8" t="s">
        <v>50</v>
      </c>
      <c r="C176" s="14" t="s">
        <v>57</v>
      </c>
      <c r="D176" s="10" t="s">
        <v>57</v>
      </c>
      <c r="E176" s="8" t="s">
        <v>116</v>
      </c>
      <c r="F176" s="52">
        <v>1497677</v>
      </c>
      <c r="G176" s="17">
        <v>44614</v>
      </c>
      <c r="H176" s="54" t="s">
        <v>211</v>
      </c>
      <c r="I176" s="57" t="s">
        <v>166</v>
      </c>
      <c r="J176" s="127" t="s">
        <v>167</v>
      </c>
      <c r="K176" s="156">
        <v>29950</v>
      </c>
    </row>
    <row r="177" spans="1:11" x14ac:dyDescent="0.2">
      <c r="A177" s="48" t="s">
        <v>953</v>
      </c>
      <c r="B177" s="8" t="s">
        <v>50</v>
      </c>
      <c r="C177" s="14" t="s">
        <v>57</v>
      </c>
      <c r="D177" s="10" t="s">
        <v>57</v>
      </c>
      <c r="E177" s="8" t="s">
        <v>116</v>
      </c>
      <c r="F177" s="52">
        <v>1498710</v>
      </c>
      <c r="G177" s="17">
        <v>44614</v>
      </c>
      <c r="H177" s="54" t="s">
        <v>212</v>
      </c>
      <c r="I177" s="57" t="s">
        <v>166</v>
      </c>
      <c r="J177" s="127" t="s">
        <v>167</v>
      </c>
      <c r="K177" s="156">
        <v>80620</v>
      </c>
    </row>
    <row r="178" spans="1:11" x14ac:dyDescent="0.2">
      <c r="A178" s="48" t="s">
        <v>953</v>
      </c>
      <c r="B178" s="8" t="s">
        <v>50</v>
      </c>
      <c r="C178" s="14" t="s">
        <v>57</v>
      </c>
      <c r="D178" s="10" t="s">
        <v>57</v>
      </c>
      <c r="E178" s="8" t="s">
        <v>109</v>
      </c>
      <c r="F178" s="52">
        <v>61128929</v>
      </c>
      <c r="G178" s="17">
        <v>44614</v>
      </c>
      <c r="H178" s="54" t="s">
        <v>213</v>
      </c>
      <c r="I178" s="57" t="s">
        <v>166</v>
      </c>
      <c r="J178" s="127" t="s">
        <v>167</v>
      </c>
      <c r="K178" s="156">
        <v>273140</v>
      </c>
    </row>
    <row r="179" spans="1:11" x14ac:dyDescent="0.2">
      <c r="A179" s="48" t="s">
        <v>953</v>
      </c>
      <c r="B179" s="8" t="s">
        <v>50</v>
      </c>
      <c r="C179" s="14" t="s">
        <v>57</v>
      </c>
      <c r="D179" s="10" t="s">
        <v>57</v>
      </c>
      <c r="E179" s="8" t="s">
        <v>109</v>
      </c>
      <c r="F179" s="52">
        <v>61140967</v>
      </c>
      <c r="G179" s="17">
        <v>44614</v>
      </c>
      <c r="H179" s="54" t="s">
        <v>214</v>
      </c>
      <c r="I179" s="57" t="s">
        <v>166</v>
      </c>
      <c r="J179" s="127" t="s">
        <v>167</v>
      </c>
      <c r="K179" s="156">
        <v>27910</v>
      </c>
    </row>
    <row r="180" spans="1:11" x14ac:dyDescent="0.2">
      <c r="A180" s="48" t="s">
        <v>953</v>
      </c>
      <c r="B180" s="8" t="s">
        <v>50</v>
      </c>
      <c r="C180" s="14" t="s">
        <v>57</v>
      </c>
      <c r="D180" s="10" t="s">
        <v>57</v>
      </c>
      <c r="E180" s="8" t="s">
        <v>109</v>
      </c>
      <c r="F180" s="52">
        <v>61147485</v>
      </c>
      <c r="G180" s="17">
        <v>44614</v>
      </c>
      <c r="H180" s="54" t="s">
        <v>215</v>
      </c>
      <c r="I180" s="57" t="s">
        <v>166</v>
      </c>
      <c r="J180" s="127" t="s">
        <v>167</v>
      </c>
      <c r="K180" s="156">
        <v>5140</v>
      </c>
    </row>
    <row r="181" spans="1:11" x14ac:dyDescent="0.2">
      <c r="A181" s="48" t="s">
        <v>953</v>
      </c>
      <c r="B181" s="5" t="s">
        <v>58</v>
      </c>
      <c r="C181" s="14" t="s">
        <v>57</v>
      </c>
      <c r="D181" s="10" t="s">
        <v>57</v>
      </c>
      <c r="E181" s="91" t="s">
        <v>62</v>
      </c>
      <c r="F181" s="52">
        <v>5220097</v>
      </c>
      <c r="G181" s="17">
        <v>44615</v>
      </c>
      <c r="H181" s="54" t="s">
        <v>216</v>
      </c>
      <c r="I181" s="57" t="s">
        <v>217</v>
      </c>
      <c r="J181" s="127" t="s">
        <v>218</v>
      </c>
      <c r="K181" s="156">
        <v>304640</v>
      </c>
    </row>
    <row r="182" spans="1:11" x14ac:dyDescent="0.2">
      <c r="A182" s="48" t="s">
        <v>953</v>
      </c>
      <c r="B182" s="5" t="s">
        <v>58</v>
      </c>
      <c r="C182" s="14" t="s">
        <v>57</v>
      </c>
      <c r="D182" s="10" t="s">
        <v>57</v>
      </c>
      <c r="E182" s="91" t="s">
        <v>62</v>
      </c>
      <c r="F182" s="52">
        <v>5220099</v>
      </c>
      <c r="G182" s="17">
        <v>44616</v>
      </c>
      <c r="H182" s="54" t="s">
        <v>219</v>
      </c>
      <c r="I182" s="57" t="s">
        <v>217</v>
      </c>
      <c r="J182" s="127" t="s">
        <v>218</v>
      </c>
      <c r="K182" s="156">
        <v>84014</v>
      </c>
    </row>
    <row r="183" spans="1:11" x14ac:dyDescent="0.2">
      <c r="A183" s="48" t="s">
        <v>953</v>
      </c>
      <c r="B183" s="5" t="s">
        <v>168</v>
      </c>
      <c r="C183" s="14" t="s">
        <v>57</v>
      </c>
      <c r="D183" s="10" t="s">
        <v>57</v>
      </c>
      <c r="E183" s="91" t="s">
        <v>62</v>
      </c>
      <c r="F183" s="52">
        <v>5220100</v>
      </c>
      <c r="G183" s="17">
        <v>44616</v>
      </c>
      <c r="H183" s="54" t="s">
        <v>169</v>
      </c>
      <c r="I183" s="57" t="s">
        <v>47</v>
      </c>
      <c r="J183" s="127" t="s">
        <v>46</v>
      </c>
      <c r="K183" s="156">
        <v>256000</v>
      </c>
    </row>
    <row r="184" spans="1:11" x14ac:dyDescent="0.2">
      <c r="A184" s="48" t="s">
        <v>953</v>
      </c>
      <c r="B184" s="8" t="s">
        <v>50</v>
      </c>
      <c r="C184" s="14" t="s">
        <v>57</v>
      </c>
      <c r="D184" s="10" t="s">
        <v>57</v>
      </c>
      <c r="E184" s="8" t="s">
        <v>116</v>
      </c>
      <c r="F184" s="52">
        <v>7967182</v>
      </c>
      <c r="G184" s="17">
        <v>44620</v>
      </c>
      <c r="H184" s="54" t="s">
        <v>220</v>
      </c>
      <c r="I184" s="57" t="s">
        <v>161</v>
      </c>
      <c r="J184" s="127" t="s">
        <v>162</v>
      </c>
      <c r="K184" s="156">
        <v>724589</v>
      </c>
    </row>
    <row r="185" spans="1:11" x14ac:dyDescent="0.2">
      <c r="A185" s="48" t="s">
        <v>953</v>
      </c>
      <c r="B185" s="8" t="s">
        <v>50</v>
      </c>
      <c r="C185" s="14" t="s">
        <v>57</v>
      </c>
      <c r="D185" s="10" t="s">
        <v>57</v>
      </c>
      <c r="E185" s="8" t="s">
        <v>109</v>
      </c>
      <c r="F185" s="52">
        <v>61197239</v>
      </c>
      <c r="G185" s="17">
        <v>44620</v>
      </c>
      <c r="H185" s="54" t="s">
        <v>221</v>
      </c>
      <c r="I185" s="57" t="s">
        <v>166</v>
      </c>
      <c r="J185" s="127" t="s">
        <v>167</v>
      </c>
      <c r="K185" s="156">
        <v>19270</v>
      </c>
    </row>
    <row r="186" spans="1:11" x14ac:dyDescent="0.2">
      <c r="A186" s="48" t="s">
        <v>953</v>
      </c>
      <c r="B186" s="8" t="s">
        <v>50</v>
      </c>
      <c r="C186" s="14" t="s">
        <v>57</v>
      </c>
      <c r="D186" s="10" t="s">
        <v>57</v>
      </c>
      <c r="E186" s="8" t="s">
        <v>109</v>
      </c>
      <c r="F186" s="52">
        <v>61222635</v>
      </c>
      <c r="G186" s="17">
        <v>44620</v>
      </c>
      <c r="H186" s="54" t="s">
        <v>222</v>
      </c>
      <c r="I186" s="57" t="s">
        <v>166</v>
      </c>
      <c r="J186" s="127" t="s">
        <v>167</v>
      </c>
      <c r="K186" s="156">
        <v>42850</v>
      </c>
    </row>
    <row r="187" spans="1:11" x14ac:dyDescent="0.2">
      <c r="A187" s="48" t="s">
        <v>953</v>
      </c>
      <c r="B187" s="8" t="s">
        <v>50</v>
      </c>
      <c r="C187" s="14" t="s">
        <v>57</v>
      </c>
      <c r="D187" s="10" t="s">
        <v>57</v>
      </c>
      <c r="E187" s="8" t="s">
        <v>109</v>
      </c>
      <c r="F187" s="52">
        <v>61243440</v>
      </c>
      <c r="G187" s="17">
        <v>44620</v>
      </c>
      <c r="H187" s="54" t="s">
        <v>223</v>
      </c>
      <c r="I187" s="57" t="s">
        <v>166</v>
      </c>
      <c r="J187" s="127" t="s">
        <v>167</v>
      </c>
      <c r="K187" s="156">
        <v>70770</v>
      </c>
    </row>
    <row r="188" spans="1:11" x14ac:dyDescent="0.2">
      <c r="A188" s="48" t="s">
        <v>953</v>
      </c>
      <c r="B188" s="8" t="s">
        <v>50</v>
      </c>
      <c r="C188" s="14" t="s">
        <v>57</v>
      </c>
      <c r="D188" s="10" t="s">
        <v>57</v>
      </c>
      <c r="E188" s="8" t="s">
        <v>109</v>
      </c>
      <c r="F188" s="52">
        <v>61290963</v>
      </c>
      <c r="G188" s="17">
        <v>44620</v>
      </c>
      <c r="H188" s="54" t="s">
        <v>224</v>
      </c>
      <c r="I188" s="57" t="s">
        <v>166</v>
      </c>
      <c r="J188" s="127" t="s">
        <v>167</v>
      </c>
      <c r="K188" s="156">
        <v>56130</v>
      </c>
    </row>
    <row r="189" spans="1:11" ht="27" x14ac:dyDescent="0.2">
      <c r="A189" s="48" t="s">
        <v>955</v>
      </c>
      <c r="B189" s="8" t="s">
        <v>50</v>
      </c>
      <c r="C189" s="14" t="s">
        <v>57</v>
      </c>
      <c r="D189" s="10" t="s">
        <v>57</v>
      </c>
      <c r="E189" s="8" t="s">
        <v>116</v>
      </c>
      <c r="F189" s="105">
        <v>17297270</v>
      </c>
      <c r="G189" s="106">
        <v>44598</v>
      </c>
      <c r="H189" s="107" t="s">
        <v>266</v>
      </c>
      <c r="I189" s="145" t="s">
        <v>259</v>
      </c>
      <c r="J189" s="185" t="s">
        <v>177</v>
      </c>
      <c r="K189" s="157">
        <v>3440100</v>
      </c>
    </row>
    <row r="190" spans="1:11" ht="27" x14ac:dyDescent="0.2">
      <c r="A190" s="48" t="s">
        <v>955</v>
      </c>
      <c r="B190" s="8" t="s">
        <v>50</v>
      </c>
      <c r="C190" s="14" t="s">
        <v>57</v>
      </c>
      <c r="D190" s="10" t="s">
        <v>57</v>
      </c>
      <c r="E190" s="8" t="s">
        <v>116</v>
      </c>
      <c r="F190" s="105">
        <v>17251571</v>
      </c>
      <c r="G190" s="106">
        <v>44593</v>
      </c>
      <c r="H190" s="107" t="s">
        <v>267</v>
      </c>
      <c r="I190" s="145" t="s">
        <v>259</v>
      </c>
      <c r="J190" s="185" t="s">
        <v>177</v>
      </c>
      <c r="K190" s="157">
        <v>404400</v>
      </c>
    </row>
    <row r="191" spans="1:11" ht="27" x14ac:dyDescent="0.2">
      <c r="A191" s="48" t="s">
        <v>955</v>
      </c>
      <c r="B191" s="8" t="s">
        <v>50</v>
      </c>
      <c r="C191" s="14" t="s">
        <v>57</v>
      </c>
      <c r="D191" s="10" t="s">
        <v>57</v>
      </c>
      <c r="E191" s="8" t="s">
        <v>116</v>
      </c>
      <c r="F191" s="105">
        <v>17257740</v>
      </c>
      <c r="G191" s="106">
        <v>44593</v>
      </c>
      <c r="H191" s="107" t="s">
        <v>268</v>
      </c>
      <c r="I191" s="145" t="s">
        <v>259</v>
      </c>
      <c r="J191" s="185" t="s">
        <v>177</v>
      </c>
      <c r="K191" s="157">
        <v>614500</v>
      </c>
    </row>
    <row r="192" spans="1:11" x14ac:dyDescent="0.2">
      <c r="A192" s="48" t="s">
        <v>955</v>
      </c>
      <c r="B192" s="8" t="s">
        <v>50</v>
      </c>
      <c r="C192" s="14" t="s">
        <v>57</v>
      </c>
      <c r="D192" s="10" t="s">
        <v>57</v>
      </c>
      <c r="E192" s="8" t="s">
        <v>109</v>
      </c>
      <c r="F192" s="105">
        <v>319578760</v>
      </c>
      <c r="G192" s="106">
        <v>44593</v>
      </c>
      <c r="H192" s="107" t="s">
        <v>269</v>
      </c>
      <c r="I192" s="145" t="s">
        <v>259</v>
      </c>
      <c r="J192" s="185" t="s">
        <v>177</v>
      </c>
      <c r="K192" s="157">
        <v>671800</v>
      </c>
    </row>
    <row r="193" spans="1:11" x14ac:dyDescent="0.2">
      <c r="A193" s="48" t="s">
        <v>955</v>
      </c>
      <c r="B193" s="8" t="s">
        <v>50</v>
      </c>
      <c r="C193" s="14" t="s">
        <v>57</v>
      </c>
      <c r="D193" s="10" t="s">
        <v>57</v>
      </c>
      <c r="E193" s="8" t="s">
        <v>116</v>
      </c>
      <c r="F193" s="105">
        <v>17389329</v>
      </c>
      <c r="G193" s="106">
        <v>44614</v>
      </c>
      <c r="H193" s="107" t="s">
        <v>270</v>
      </c>
      <c r="I193" s="145" t="s">
        <v>259</v>
      </c>
      <c r="J193" s="185" t="s">
        <v>177</v>
      </c>
      <c r="K193" s="157">
        <v>3600</v>
      </c>
    </row>
    <row r="194" spans="1:11" x14ac:dyDescent="0.2">
      <c r="A194" s="48" t="s">
        <v>955</v>
      </c>
      <c r="B194" s="8" t="s">
        <v>50</v>
      </c>
      <c r="C194" s="14" t="s">
        <v>57</v>
      </c>
      <c r="D194" s="10" t="s">
        <v>57</v>
      </c>
      <c r="E194" s="8" t="s">
        <v>116</v>
      </c>
      <c r="F194" s="105">
        <v>17389330</v>
      </c>
      <c r="G194" s="106">
        <v>44614</v>
      </c>
      <c r="H194" s="107" t="s">
        <v>270</v>
      </c>
      <c r="I194" s="145" t="s">
        <v>259</v>
      </c>
      <c r="J194" s="185" t="s">
        <v>177</v>
      </c>
      <c r="K194" s="157">
        <v>10200</v>
      </c>
    </row>
    <row r="195" spans="1:11" x14ac:dyDescent="0.2">
      <c r="A195" s="48" t="s">
        <v>955</v>
      </c>
      <c r="B195" s="8" t="s">
        <v>50</v>
      </c>
      <c r="C195" s="14" t="s">
        <v>57</v>
      </c>
      <c r="D195" s="10" t="s">
        <v>57</v>
      </c>
      <c r="E195" s="8" t="s">
        <v>116</v>
      </c>
      <c r="F195" s="105">
        <v>17389333</v>
      </c>
      <c r="G195" s="106">
        <v>44614</v>
      </c>
      <c r="H195" s="107" t="s">
        <v>270</v>
      </c>
      <c r="I195" s="145" t="s">
        <v>259</v>
      </c>
      <c r="J195" s="185" t="s">
        <v>177</v>
      </c>
      <c r="K195" s="157">
        <v>12000</v>
      </c>
    </row>
    <row r="196" spans="1:11" x14ac:dyDescent="0.2">
      <c r="A196" s="48" t="s">
        <v>955</v>
      </c>
      <c r="B196" s="8" t="s">
        <v>50</v>
      </c>
      <c r="C196" s="14" t="s">
        <v>57</v>
      </c>
      <c r="D196" s="10" t="s">
        <v>57</v>
      </c>
      <c r="E196" s="8" t="s">
        <v>116</v>
      </c>
      <c r="F196" s="105">
        <v>17389331</v>
      </c>
      <c r="G196" s="106">
        <v>44614</v>
      </c>
      <c r="H196" s="107" t="s">
        <v>270</v>
      </c>
      <c r="I196" s="145" t="s">
        <v>259</v>
      </c>
      <c r="J196" s="185" t="s">
        <v>177</v>
      </c>
      <c r="K196" s="157">
        <v>15000</v>
      </c>
    </row>
    <row r="197" spans="1:11" x14ac:dyDescent="0.2">
      <c r="A197" s="48" t="s">
        <v>955</v>
      </c>
      <c r="B197" s="8" t="s">
        <v>50</v>
      </c>
      <c r="C197" s="14" t="s">
        <v>57</v>
      </c>
      <c r="D197" s="10" t="s">
        <v>57</v>
      </c>
      <c r="E197" s="8" t="s">
        <v>116</v>
      </c>
      <c r="F197" s="105">
        <v>17389335</v>
      </c>
      <c r="G197" s="106">
        <v>44614</v>
      </c>
      <c r="H197" s="107" t="s">
        <v>270</v>
      </c>
      <c r="I197" s="145" t="s">
        <v>259</v>
      </c>
      <c r="J197" s="185" t="s">
        <v>177</v>
      </c>
      <c r="K197" s="157">
        <v>22300</v>
      </c>
    </row>
    <row r="198" spans="1:11" x14ac:dyDescent="0.2">
      <c r="A198" s="48" t="s">
        <v>955</v>
      </c>
      <c r="B198" s="8" t="s">
        <v>50</v>
      </c>
      <c r="C198" s="14" t="s">
        <v>57</v>
      </c>
      <c r="D198" s="10" t="s">
        <v>57</v>
      </c>
      <c r="E198" s="8" t="s">
        <v>116</v>
      </c>
      <c r="F198" s="105">
        <v>17389328</v>
      </c>
      <c r="G198" s="106">
        <v>44614</v>
      </c>
      <c r="H198" s="107" t="s">
        <v>270</v>
      </c>
      <c r="I198" s="145" t="s">
        <v>259</v>
      </c>
      <c r="J198" s="185" t="s">
        <v>177</v>
      </c>
      <c r="K198" s="157">
        <v>25700</v>
      </c>
    </row>
    <row r="199" spans="1:11" x14ac:dyDescent="0.2">
      <c r="A199" s="48" t="s">
        <v>955</v>
      </c>
      <c r="B199" s="8" t="s">
        <v>50</v>
      </c>
      <c r="C199" s="14" t="s">
        <v>57</v>
      </c>
      <c r="D199" s="10" t="s">
        <v>57</v>
      </c>
      <c r="E199" s="8" t="s">
        <v>116</v>
      </c>
      <c r="F199" s="105">
        <v>17389327</v>
      </c>
      <c r="G199" s="106">
        <v>44614</v>
      </c>
      <c r="H199" s="107" t="s">
        <v>270</v>
      </c>
      <c r="I199" s="145" t="s">
        <v>259</v>
      </c>
      <c r="J199" s="185" t="s">
        <v>177</v>
      </c>
      <c r="K199" s="157">
        <v>55100</v>
      </c>
    </row>
    <row r="200" spans="1:11" x14ac:dyDescent="0.2">
      <c r="A200" s="48" t="s">
        <v>955</v>
      </c>
      <c r="B200" s="8" t="s">
        <v>50</v>
      </c>
      <c r="C200" s="14" t="s">
        <v>57</v>
      </c>
      <c r="D200" s="10" t="s">
        <v>57</v>
      </c>
      <c r="E200" s="8" t="s">
        <v>116</v>
      </c>
      <c r="F200" s="105">
        <v>17389332</v>
      </c>
      <c r="G200" s="106">
        <v>44614</v>
      </c>
      <c r="H200" s="107" t="s">
        <v>270</v>
      </c>
      <c r="I200" s="145" t="s">
        <v>259</v>
      </c>
      <c r="J200" s="185" t="s">
        <v>177</v>
      </c>
      <c r="K200" s="157">
        <v>58300</v>
      </c>
    </row>
    <row r="201" spans="1:11" x14ac:dyDescent="0.2">
      <c r="A201" s="48" t="s">
        <v>955</v>
      </c>
      <c r="B201" s="8" t="s">
        <v>50</v>
      </c>
      <c r="C201" s="14" t="s">
        <v>57</v>
      </c>
      <c r="D201" s="10" t="s">
        <v>57</v>
      </c>
      <c r="E201" s="8" t="s">
        <v>116</v>
      </c>
      <c r="F201" s="105">
        <v>17389334</v>
      </c>
      <c r="G201" s="106">
        <v>44614</v>
      </c>
      <c r="H201" s="107" t="s">
        <v>270</v>
      </c>
      <c r="I201" s="145" t="s">
        <v>259</v>
      </c>
      <c r="J201" s="185" t="s">
        <v>177</v>
      </c>
      <c r="K201" s="157">
        <v>98900</v>
      </c>
    </row>
    <row r="202" spans="1:11" x14ac:dyDescent="0.2">
      <c r="A202" s="48" t="s">
        <v>955</v>
      </c>
      <c r="B202" s="8" t="s">
        <v>50</v>
      </c>
      <c r="C202" s="14" t="s">
        <v>57</v>
      </c>
      <c r="D202" s="10" t="s">
        <v>57</v>
      </c>
      <c r="E202" s="8" t="s">
        <v>109</v>
      </c>
      <c r="F202" s="105">
        <v>319493027</v>
      </c>
      <c r="G202" s="106">
        <v>44593</v>
      </c>
      <c r="H202" s="107" t="s">
        <v>271</v>
      </c>
      <c r="I202" s="145" t="s">
        <v>259</v>
      </c>
      <c r="J202" s="185" t="s">
        <v>177</v>
      </c>
      <c r="K202" s="157">
        <v>247300</v>
      </c>
    </row>
    <row r="203" spans="1:11" ht="27" x14ac:dyDescent="0.2">
      <c r="A203" s="48" t="s">
        <v>955</v>
      </c>
      <c r="B203" s="8" t="s">
        <v>50</v>
      </c>
      <c r="C203" s="14" t="s">
        <v>57</v>
      </c>
      <c r="D203" s="10" t="s">
        <v>57</v>
      </c>
      <c r="E203" s="8" t="s">
        <v>116</v>
      </c>
      <c r="F203" s="105">
        <v>17277349</v>
      </c>
      <c r="G203" s="106">
        <v>44595</v>
      </c>
      <c r="H203" s="107" t="s">
        <v>272</v>
      </c>
      <c r="I203" s="145" t="s">
        <v>259</v>
      </c>
      <c r="J203" s="185" t="s">
        <v>177</v>
      </c>
      <c r="K203" s="157">
        <v>206700</v>
      </c>
    </row>
    <row r="204" spans="1:11" ht="27" x14ac:dyDescent="0.2">
      <c r="A204" s="48" t="s">
        <v>955</v>
      </c>
      <c r="B204" s="8" t="s">
        <v>50</v>
      </c>
      <c r="C204" s="14" t="s">
        <v>57</v>
      </c>
      <c r="D204" s="10" t="s">
        <v>57</v>
      </c>
      <c r="E204" s="8" t="s">
        <v>109</v>
      </c>
      <c r="F204" s="105">
        <v>320277931</v>
      </c>
      <c r="G204" s="106">
        <v>44598</v>
      </c>
      <c r="H204" s="107" t="s">
        <v>273</v>
      </c>
      <c r="I204" s="145" t="s">
        <v>259</v>
      </c>
      <c r="J204" s="185" t="s">
        <v>177</v>
      </c>
      <c r="K204" s="157">
        <v>78100</v>
      </c>
    </row>
    <row r="205" spans="1:11" x14ac:dyDescent="0.2">
      <c r="A205" s="48" t="s">
        <v>955</v>
      </c>
      <c r="B205" s="8" t="s">
        <v>50</v>
      </c>
      <c r="C205" s="14" t="s">
        <v>57</v>
      </c>
      <c r="D205" s="10" t="s">
        <v>57</v>
      </c>
      <c r="E205" s="8" t="s">
        <v>109</v>
      </c>
      <c r="F205" s="105">
        <v>321966455</v>
      </c>
      <c r="G205" s="106">
        <v>44609</v>
      </c>
      <c r="H205" s="107" t="s">
        <v>274</v>
      </c>
      <c r="I205" s="145" t="s">
        <v>259</v>
      </c>
      <c r="J205" s="185" t="s">
        <v>177</v>
      </c>
      <c r="K205" s="157">
        <v>21300</v>
      </c>
    </row>
    <row r="206" spans="1:11" ht="27" x14ac:dyDescent="0.2">
      <c r="A206" s="48" t="s">
        <v>955</v>
      </c>
      <c r="B206" s="8" t="s">
        <v>50</v>
      </c>
      <c r="C206" s="14" t="s">
        <v>57</v>
      </c>
      <c r="D206" s="10" t="s">
        <v>57</v>
      </c>
      <c r="E206" s="8" t="s">
        <v>109</v>
      </c>
      <c r="F206" s="105">
        <v>74648056</v>
      </c>
      <c r="G206" s="106">
        <v>44602</v>
      </c>
      <c r="H206" s="107" t="s">
        <v>275</v>
      </c>
      <c r="I206" s="100" t="s">
        <v>276</v>
      </c>
      <c r="J206" s="189" t="s">
        <v>277</v>
      </c>
      <c r="K206" s="157">
        <v>69360</v>
      </c>
    </row>
    <row r="207" spans="1:11" ht="27" x14ac:dyDescent="0.2">
      <c r="A207" s="48" t="s">
        <v>955</v>
      </c>
      <c r="B207" s="8" t="s">
        <v>50</v>
      </c>
      <c r="C207" s="14" t="s">
        <v>57</v>
      </c>
      <c r="D207" s="10" t="s">
        <v>57</v>
      </c>
      <c r="E207" s="8" t="s">
        <v>109</v>
      </c>
      <c r="F207" s="105">
        <v>74692270</v>
      </c>
      <c r="G207" s="106">
        <v>44603</v>
      </c>
      <c r="H207" s="107" t="s">
        <v>278</v>
      </c>
      <c r="I207" s="100" t="s">
        <v>276</v>
      </c>
      <c r="J207" s="189" t="s">
        <v>277</v>
      </c>
      <c r="K207" s="157">
        <v>29930</v>
      </c>
    </row>
    <row r="208" spans="1:11" ht="27" x14ac:dyDescent="0.2">
      <c r="A208" s="48" t="s">
        <v>955</v>
      </c>
      <c r="B208" s="8" t="s">
        <v>50</v>
      </c>
      <c r="C208" s="14" t="s">
        <v>57</v>
      </c>
      <c r="D208" s="10" t="s">
        <v>57</v>
      </c>
      <c r="E208" s="8" t="s">
        <v>109</v>
      </c>
      <c r="F208" s="105">
        <v>74502924</v>
      </c>
      <c r="G208" s="106">
        <v>44596</v>
      </c>
      <c r="H208" s="107" t="s">
        <v>279</v>
      </c>
      <c r="I208" s="100" t="s">
        <v>276</v>
      </c>
      <c r="J208" s="189" t="s">
        <v>277</v>
      </c>
      <c r="K208" s="157">
        <v>141570</v>
      </c>
    </row>
    <row r="209" spans="1:11" ht="27" x14ac:dyDescent="0.2">
      <c r="A209" s="48" t="s">
        <v>955</v>
      </c>
      <c r="B209" s="8" t="s">
        <v>50</v>
      </c>
      <c r="C209" s="14" t="s">
        <v>57</v>
      </c>
      <c r="D209" s="10" t="s">
        <v>57</v>
      </c>
      <c r="E209" s="8" t="s">
        <v>109</v>
      </c>
      <c r="F209" s="105">
        <v>74564240</v>
      </c>
      <c r="G209" s="106">
        <v>44600</v>
      </c>
      <c r="H209" s="107" t="s">
        <v>280</v>
      </c>
      <c r="I209" s="100" t="s">
        <v>276</v>
      </c>
      <c r="J209" s="189" t="s">
        <v>277</v>
      </c>
      <c r="K209" s="157">
        <v>16450</v>
      </c>
    </row>
    <row r="210" spans="1:11" ht="27" x14ac:dyDescent="0.2">
      <c r="A210" s="48" t="s">
        <v>955</v>
      </c>
      <c r="B210" s="8" t="s">
        <v>50</v>
      </c>
      <c r="C210" s="14" t="s">
        <v>57</v>
      </c>
      <c r="D210" s="10" t="s">
        <v>57</v>
      </c>
      <c r="E210" s="8" t="s">
        <v>109</v>
      </c>
      <c r="F210" s="105">
        <v>74881440</v>
      </c>
      <c r="G210" s="106">
        <v>44609</v>
      </c>
      <c r="H210" s="107" t="s">
        <v>281</v>
      </c>
      <c r="I210" s="100" t="s">
        <v>276</v>
      </c>
      <c r="J210" s="189" t="s">
        <v>277</v>
      </c>
      <c r="K210" s="157">
        <v>19780</v>
      </c>
    </row>
    <row r="211" spans="1:11" ht="27" x14ac:dyDescent="0.2">
      <c r="A211" s="48" t="s">
        <v>955</v>
      </c>
      <c r="B211" s="8" t="s">
        <v>50</v>
      </c>
      <c r="C211" s="14" t="s">
        <v>57</v>
      </c>
      <c r="D211" s="10" t="s">
        <v>57</v>
      </c>
      <c r="E211" s="8" t="s">
        <v>109</v>
      </c>
      <c r="F211" s="105">
        <v>74880397</v>
      </c>
      <c r="G211" s="106">
        <v>44609</v>
      </c>
      <c r="H211" s="107" t="s">
        <v>282</v>
      </c>
      <c r="I211" s="100" t="s">
        <v>276</v>
      </c>
      <c r="J211" s="189" t="s">
        <v>277</v>
      </c>
      <c r="K211" s="157">
        <v>29920</v>
      </c>
    </row>
    <row r="212" spans="1:11" ht="27" x14ac:dyDescent="0.2">
      <c r="A212" s="48" t="s">
        <v>955</v>
      </c>
      <c r="B212" s="8" t="s">
        <v>50</v>
      </c>
      <c r="C212" s="14" t="s">
        <v>57</v>
      </c>
      <c r="D212" s="10" t="s">
        <v>57</v>
      </c>
      <c r="E212" s="8" t="s">
        <v>109</v>
      </c>
      <c r="F212" s="105">
        <v>74330808</v>
      </c>
      <c r="G212" s="106">
        <v>44593</v>
      </c>
      <c r="H212" s="107" t="s">
        <v>283</v>
      </c>
      <c r="I212" s="100" t="s">
        <v>276</v>
      </c>
      <c r="J212" s="189" t="s">
        <v>277</v>
      </c>
      <c r="K212" s="157">
        <v>37580</v>
      </c>
    </row>
    <row r="213" spans="1:11" ht="27" x14ac:dyDescent="0.2">
      <c r="A213" s="48" t="s">
        <v>955</v>
      </c>
      <c r="B213" s="5" t="s">
        <v>58</v>
      </c>
      <c r="C213" s="14" t="s">
        <v>57</v>
      </c>
      <c r="D213" s="10" t="s">
        <v>57</v>
      </c>
      <c r="E213" s="91" t="s">
        <v>62</v>
      </c>
      <c r="F213" s="105">
        <v>6220033</v>
      </c>
      <c r="G213" s="106">
        <v>44600</v>
      </c>
      <c r="H213" s="107" t="s">
        <v>284</v>
      </c>
      <c r="I213" s="100" t="s">
        <v>285</v>
      </c>
      <c r="J213" s="189" t="s">
        <v>286</v>
      </c>
      <c r="K213" s="157">
        <v>1428000</v>
      </c>
    </row>
    <row r="214" spans="1:11" ht="27" x14ac:dyDescent="0.2">
      <c r="A214" s="48" t="s">
        <v>955</v>
      </c>
      <c r="B214" s="5" t="s">
        <v>58</v>
      </c>
      <c r="C214" s="14" t="s">
        <v>57</v>
      </c>
      <c r="D214" s="10" t="s">
        <v>57</v>
      </c>
      <c r="E214" s="91" t="s">
        <v>62</v>
      </c>
      <c r="F214" s="105">
        <v>6220034</v>
      </c>
      <c r="G214" s="106">
        <v>44600</v>
      </c>
      <c r="H214" s="107" t="s">
        <v>287</v>
      </c>
      <c r="I214" s="100" t="s">
        <v>288</v>
      </c>
      <c r="J214" s="189" t="s">
        <v>289</v>
      </c>
      <c r="K214" s="157">
        <v>280473</v>
      </c>
    </row>
    <row r="215" spans="1:11" x14ac:dyDescent="0.2">
      <c r="A215" s="48" t="s">
        <v>955</v>
      </c>
      <c r="B215" s="5" t="s">
        <v>58</v>
      </c>
      <c r="C215" s="14" t="s">
        <v>57</v>
      </c>
      <c r="D215" s="10" t="s">
        <v>57</v>
      </c>
      <c r="E215" s="91" t="s">
        <v>62</v>
      </c>
      <c r="F215" s="105">
        <v>6220035</v>
      </c>
      <c r="G215" s="106">
        <v>44600</v>
      </c>
      <c r="H215" s="107" t="s">
        <v>290</v>
      </c>
      <c r="I215" s="100" t="s">
        <v>291</v>
      </c>
      <c r="J215" s="189" t="s">
        <v>292</v>
      </c>
      <c r="K215" s="157">
        <v>55000</v>
      </c>
    </row>
    <row r="216" spans="1:11" ht="27" x14ac:dyDescent="0.2">
      <c r="A216" s="48" t="s">
        <v>955</v>
      </c>
      <c r="B216" s="5" t="s">
        <v>58</v>
      </c>
      <c r="C216" s="14" t="s">
        <v>57</v>
      </c>
      <c r="D216" s="10" t="s">
        <v>57</v>
      </c>
      <c r="E216" s="91" t="s">
        <v>62</v>
      </c>
      <c r="F216" s="105">
        <v>6220036</v>
      </c>
      <c r="G216" s="106">
        <v>44606</v>
      </c>
      <c r="H216" s="107" t="s">
        <v>293</v>
      </c>
      <c r="I216" s="100" t="s">
        <v>294</v>
      </c>
      <c r="J216" s="189" t="s">
        <v>295</v>
      </c>
      <c r="K216" s="157">
        <v>202300</v>
      </c>
    </row>
    <row r="217" spans="1:11" ht="27" x14ac:dyDescent="0.2">
      <c r="A217" s="48" t="s">
        <v>955</v>
      </c>
      <c r="B217" s="5" t="s">
        <v>58</v>
      </c>
      <c r="C217" s="14" t="s">
        <v>57</v>
      </c>
      <c r="D217" s="10" t="s">
        <v>57</v>
      </c>
      <c r="E217" s="91" t="s">
        <v>62</v>
      </c>
      <c r="F217" s="105">
        <v>6220037</v>
      </c>
      <c r="G217" s="106">
        <v>44606</v>
      </c>
      <c r="H217" s="107" t="s">
        <v>296</v>
      </c>
      <c r="I217" s="100" t="s">
        <v>297</v>
      </c>
      <c r="J217" s="189" t="s">
        <v>298</v>
      </c>
      <c r="K217" s="157">
        <v>71400</v>
      </c>
    </row>
    <row r="218" spans="1:11" ht="27" x14ac:dyDescent="0.2">
      <c r="A218" s="48" t="s">
        <v>955</v>
      </c>
      <c r="B218" s="5" t="s">
        <v>168</v>
      </c>
      <c r="C218" s="14" t="s">
        <v>57</v>
      </c>
      <c r="D218" s="10" t="s">
        <v>57</v>
      </c>
      <c r="E218" s="91" t="s">
        <v>62</v>
      </c>
      <c r="F218" s="105">
        <v>6220039</v>
      </c>
      <c r="G218" s="106">
        <v>44607</v>
      </c>
      <c r="H218" s="107" t="s">
        <v>299</v>
      </c>
      <c r="I218" s="100" t="s">
        <v>28</v>
      </c>
      <c r="J218" s="189" t="s">
        <v>300</v>
      </c>
      <c r="K218" s="157">
        <v>1118630</v>
      </c>
    </row>
    <row r="219" spans="1:11" ht="27" x14ac:dyDescent="0.2">
      <c r="A219" s="48" t="s">
        <v>955</v>
      </c>
      <c r="B219" s="5" t="s">
        <v>56</v>
      </c>
      <c r="C219" s="14" t="s">
        <v>57</v>
      </c>
      <c r="D219" s="10" t="s">
        <v>57</v>
      </c>
      <c r="E219" s="91" t="s">
        <v>62</v>
      </c>
      <c r="F219" s="105">
        <v>6220045</v>
      </c>
      <c r="G219" s="106">
        <v>44609</v>
      </c>
      <c r="H219" s="107" t="s">
        <v>301</v>
      </c>
      <c r="I219" s="100" t="s">
        <v>302</v>
      </c>
      <c r="J219" s="189" t="s">
        <v>303</v>
      </c>
      <c r="K219" s="157">
        <v>172550</v>
      </c>
    </row>
    <row r="220" spans="1:11" x14ac:dyDescent="0.2">
      <c r="A220" s="48" t="s">
        <v>955</v>
      </c>
      <c r="B220" s="5" t="s">
        <v>58</v>
      </c>
      <c r="C220" s="14" t="s">
        <v>57</v>
      </c>
      <c r="D220" s="10" t="s">
        <v>57</v>
      </c>
      <c r="E220" s="91" t="s">
        <v>62</v>
      </c>
      <c r="F220" s="105">
        <v>6220048</v>
      </c>
      <c r="G220" s="106">
        <v>44614</v>
      </c>
      <c r="H220" s="107" t="s">
        <v>304</v>
      </c>
      <c r="I220" s="100" t="s">
        <v>305</v>
      </c>
      <c r="J220" s="189" t="s">
        <v>306</v>
      </c>
      <c r="K220" s="157">
        <v>397460</v>
      </c>
    </row>
    <row r="221" spans="1:11" ht="27" x14ac:dyDescent="0.2">
      <c r="A221" s="48" t="s">
        <v>955</v>
      </c>
      <c r="B221" s="5" t="s">
        <v>58</v>
      </c>
      <c r="C221" s="14" t="s">
        <v>57</v>
      </c>
      <c r="D221" s="10" t="s">
        <v>57</v>
      </c>
      <c r="E221" s="91" t="s">
        <v>62</v>
      </c>
      <c r="F221" s="105">
        <v>6220049</v>
      </c>
      <c r="G221" s="106">
        <v>44614</v>
      </c>
      <c r="H221" s="107" t="s">
        <v>307</v>
      </c>
      <c r="I221" s="100" t="s">
        <v>308</v>
      </c>
      <c r="J221" s="189" t="s">
        <v>309</v>
      </c>
      <c r="K221" s="157">
        <v>250000</v>
      </c>
    </row>
    <row r="222" spans="1:11" ht="27" x14ac:dyDescent="0.2">
      <c r="A222" s="48" t="s">
        <v>955</v>
      </c>
      <c r="B222" s="5" t="s">
        <v>56</v>
      </c>
      <c r="C222" s="14" t="s">
        <v>57</v>
      </c>
      <c r="D222" s="10" t="s">
        <v>57</v>
      </c>
      <c r="E222" s="91" t="s">
        <v>62</v>
      </c>
      <c r="F222" s="105">
        <v>6220054</v>
      </c>
      <c r="G222" s="106">
        <v>44615</v>
      </c>
      <c r="H222" s="107" t="s">
        <v>310</v>
      </c>
      <c r="I222" s="100" t="s">
        <v>311</v>
      </c>
      <c r="J222" s="189" t="s">
        <v>312</v>
      </c>
      <c r="K222" s="157" t="s">
        <v>313</v>
      </c>
    </row>
    <row r="223" spans="1:11" ht="27" x14ac:dyDescent="0.2">
      <c r="A223" s="48" t="s">
        <v>955</v>
      </c>
      <c r="B223" s="5" t="s">
        <v>56</v>
      </c>
      <c r="C223" s="14" t="s">
        <v>57</v>
      </c>
      <c r="D223" s="10" t="s">
        <v>57</v>
      </c>
      <c r="E223" s="91" t="s">
        <v>62</v>
      </c>
      <c r="F223" s="105">
        <v>6220055</v>
      </c>
      <c r="G223" s="106">
        <v>44615</v>
      </c>
      <c r="H223" s="107" t="s">
        <v>314</v>
      </c>
      <c r="I223" s="100" t="s">
        <v>315</v>
      </c>
      <c r="J223" s="189" t="s">
        <v>316</v>
      </c>
      <c r="K223" s="157" t="s">
        <v>313</v>
      </c>
    </row>
    <row r="224" spans="1:11" ht="27" x14ac:dyDescent="0.2">
      <c r="A224" s="48" t="s">
        <v>955</v>
      </c>
      <c r="B224" s="5" t="s">
        <v>58</v>
      </c>
      <c r="C224" s="14" t="s">
        <v>57</v>
      </c>
      <c r="D224" s="10" t="s">
        <v>57</v>
      </c>
      <c r="E224" s="91" t="s">
        <v>62</v>
      </c>
      <c r="F224" s="105">
        <v>6220056</v>
      </c>
      <c r="G224" s="106">
        <v>44615</v>
      </c>
      <c r="H224" s="107" t="s">
        <v>317</v>
      </c>
      <c r="I224" s="100" t="s">
        <v>294</v>
      </c>
      <c r="J224" s="189" t="s">
        <v>295</v>
      </c>
      <c r="K224" s="157">
        <v>95200</v>
      </c>
    </row>
    <row r="225" spans="1:11" ht="40.5" x14ac:dyDescent="0.2">
      <c r="A225" s="48" t="s">
        <v>955</v>
      </c>
      <c r="B225" s="5" t="s">
        <v>168</v>
      </c>
      <c r="C225" s="14" t="s">
        <v>57</v>
      </c>
      <c r="D225" s="10" t="s">
        <v>57</v>
      </c>
      <c r="E225" s="91" t="s">
        <v>62</v>
      </c>
      <c r="F225" s="105">
        <v>6220057</v>
      </c>
      <c r="G225" s="106">
        <v>44616</v>
      </c>
      <c r="H225" s="107" t="s">
        <v>318</v>
      </c>
      <c r="I225" s="100" t="s">
        <v>47</v>
      </c>
      <c r="J225" s="189" t="s">
        <v>319</v>
      </c>
      <c r="K225" s="157" t="s">
        <v>320</v>
      </c>
    </row>
    <row r="226" spans="1:11" ht="27" x14ac:dyDescent="0.2">
      <c r="A226" s="48" t="s">
        <v>955</v>
      </c>
      <c r="B226" s="5" t="s">
        <v>56</v>
      </c>
      <c r="C226" s="14" t="s">
        <v>57</v>
      </c>
      <c r="D226" s="10" t="s">
        <v>57</v>
      </c>
      <c r="E226" s="91" t="s">
        <v>62</v>
      </c>
      <c r="F226" s="105">
        <v>6220059</v>
      </c>
      <c r="G226" s="106">
        <v>44617</v>
      </c>
      <c r="H226" s="107" t="s">
        <v>321</v>
      </c>
      <c r="I226" s="100" t="s">
        <v>322</v>
      </c>
      <c r="J226" s="189" t="s">
        <v>323</v>
      </c>
      <c r="K226" s="157" t="s">
        <v>313</v>
      </c>
    </row>
    <row r="227" spans="1:11" ht="27" x14ac:dyDescent="0.2">
      <c r="A227" s="48" t="s">
        <v>954</v>
      </c>
      <c r="B227" s="5" t="s">
        <v>58</v>
      </c>
      <c r="C227" s="14" t="s">
        <v>57</v>
      </c>
      <c r="D227" s="10" t="s">
        <v>57</v>
      </c>
      <c r="E227" s="57" t="s">
        <v>55</v>
      </c>
      <c r="F227" s="49">
        <v>7220044</v>
      </c>
      <c r="G227" s="95">
        <v>44607</v>
      </c>
      <c r="H227" s="71" t="s">
        <v>225</v>
      </c>
      <c r="I227" s="91" t="s">
        <v>226</v>
      </c>
      <c r="J227" s="99" t="s">
        <v>227</v>
      </c>
      <c r="K227" s="169">
        <v>199990</v>
      </c>
    </row>
    <row r="228" spans="1:11" ht="27" x14ac:dyDescent="0.2">
      <c r="A228" s="48" t="s">
        <v>954</v>
      </c>
      <c r="B228" s="5" t="s">
        <v>58</v>
      </c>
      <c r="C228" s="14" t="s">
        <v>57</v>
      </c>
      <c r="D228" s="10" t="s">
        <v>57</v>
      </c>
      <c r="E228" s="57" t="s">
        <v>55</v>
      </c>
      <c r="F228" s="49">
        <v>7220046</v>
      </c>
      <c r="G228" s="95">
        <v>44616</v>
      </c>
      <c r="H228" s="71" t="s">
        <v>228</v>
      </c>
      <c r="I228" s="91" t="s">
        <v>229</v>
      </c>
      <c r="J228" s="99" t="s">
        <v>230</v>
      </c>
      <c r="K228" s="169">
        <v>1826650</v>
      </c>
    </row>
    <row r="229" spans="1:11" ht="27" x14ac:dyDescent="0.2">
      <c r="A229" s="48" t="s">
        <v>954</v>
      </c>
      <c r="B229" s="5" t="s">
        <v>231</v>
      </c>
      <c r="C229" s="14" t="s">
        <v>232</v>
      </c>
      <c r="D229" s="108">
        <v>42279</v>
      </c>
      <c r="E229" s="57" t="s">
        <v>55</v>
      </c>
      <c r="F229" s="49">
        <v>7220047</v>
      </c>
      <c r="G229" s="95">
        <v>44620</v>
      </c>
      <c r="H229" s="71" t="s">
        <v>969</v>
      </c>
      <c r="I229" s="91" t="s">
        <v>233</v>
      </c>
      <c r="J229" s="99" t="s">
        <v>234</v>
      </c>
      <c r="K229" s="169">
        <v>740544</v>
      </c>
    </row>
    <row r="230" spans="1:11" ht="27" x14ac:dyDescent="0.2">
      <c r="A230" s="48" t="s">
        <v>954</v>
      </c>
      <c r="B230" s="5" t="s">
        <v>231</v>
      </c>
      <c r="C230" s="14" t="s">
        <v>232</v>
      </c>
      <c r="D230" s="108">
        <v>42279</v>
      </c>
      <c r="E230" s="57" t="s">
        <v>55</v>
      </c>
      <c r="F230" s="49">
        <v>7220048</v>
      </c>
      <c r="G230" s="95">
        <v>44620</v>
      </c>
      <c r="H230" s="71" t="s">
        <v>970</v>
      </c>
      <c r="I230" s="91" t="s">
        <v>233</v>
      </c>
      <c r="J230" s="99" t="s">
        <v>234</v>
      </c>
      <c r="K230" s="169">
        <v>376860</v>
      </c>
    </row>
    <row r="231" spans="1:11" ht="27" x14ac:dyDescent="0.2">
      <c r="A231" s="48" t="s">
        <v>954</v>
      </c>
      <c r="B231" s="5" t="s">
        <v>231</v>
      </c>
      <c r="C231" s="14" t="s">
        <v>232</v>
      </c>
      <c r="D231" s="108">
        <v>42279</v>
      </c>
      <c r="E231" s="57" t="s">
        <v>55</v>
      </c>
      <c r="F231" s="49">
        <v>7220049</v>
      </c>
      <c r="G231" s="95">
        <v>44620</v>
      </c>
      <c r="H231" s="71" t="s">
        <v>971</v>
      </c>
      <c r="I231" s="91" t="s">
        <v>233</v>
      </c>
      <c r="J231" s="99" t="s">
        <v>234</v>
      </c>
      <c r="K231" s="169">
        <v>188430</v>
      </c>
    </row>
    <row r="232" spans="1:11" ht="27" x14ac:dyDescent="0.2">
      <c r="A232" s="48" t="s">
        <v>954</v>
      </c>
      <c r="B232" s="5" t="s">
        <v>231</v>
      </c>
      <c r="C232" s="14" t="s">
        <v>232</v>
      </c>
      <c r="D232" s="108">
        <v>42279</v>
      </c>
      <c r="E232" s="57" t="s">
        <v>55</v>
      </c>
      <c r="F232" s="49">
        <v>7220050</v>
      </c>
      <c r="G232" s="95">
        <v>44620</v>
      </c>
      <c r="H232" s="71" t="s">
        <v>972</v>
      </c>
      <c r="I232" s="91" t="s">
        <v>235</v>
      </c>
      <c r="J232" s="99" t="s">
        <v>236</v>
      </c>
      <c r="K232" s="169">
        <v>188913</v>
      </c>
    </row>
    <row r="233" spans="1:11" ht="27" x14ac:dyDescent="0.2">
      <c r="A233" s="48" t="s">
        <v>954</v>
      </c>
      <c r="B233" s="5" t="s">
        <v>231</v>
      </c>
      <c r="C233" s="14" t="s">
        <v>232</v>
      </c>
      <c r="D233" s="108">
        <v>42279</v>
      </c>
      <c r="E233" s="57" t="s">
        <v>55</v>
      </c>
      <c r="F233" s="49">
        <v>7220051</v>
      </c>
      <c r="G233" s="95">
        <v>44620</v>
      </c>
      <c r="H233" s="71" t="s">
        <v>973</v>
      </c>
      <c r="I233" s="91" t="s">
        <v>237</v>
      </c>
      <c r="J233" s="99" t="s">
        <v>238</v>
      </c>
      <c r="K233" s="169">
        <v>187869</v>
      </c>
    </row>
    <row r="234" spans="1:11" ht="40.5" x14ac:dyDescent="0.2">
      <c r="A234" s="48" t="s">
        <v>954</v>
      </c>
      <c r="B234" s="5" t="s">
        <v>231</v>
      </c>
      <c r="C234" s="14" t="s">
        <v>232</v>
      </c>
      <c r="D234" s="108">
        <v>42279</v>
      </c>
      <c r="E234" s="57" t="s">
        <v>55</v>
      </c>
      <c r="F234" s="49">
        <v>7220052</v>
      </c>
      <c r="G234" s="95">
        <v>44620</v>
      </c>
      <c r="H234" s="71" t="s">
        <v>974</v>
      </c>
      <c r="I234" s="91" t="s">
        <v>239</v>
      </c>
      <c r="J234" s="99" t="s">
        <v>240</v>
      </c>
      <c r="K234" s="169">
        <v>189235</v>
      </c>
    </row>
    <row r="235" spans="1:11" ht="27" x14ac:dyDescent="0.2">
      <c r="A235" s="48" t="s">
        <v>954</v>
      </c>
      <c r="B235" s="5" t="s">
        <v>231</v>
      </c>
      <c r="C235" s="14" t="s">
        <v>232</v>
      </c>
      <c r="D235" s="108">
        <v>42279</v>
      </c>
      <c r="E235" s="57" t="s">
        <v>55</v>
      </c>
      <c r="F235" s="49">
        <v>7220053</v>
      </c>
      <c r="G235" s="95">
        <v>44620</v>
      </c>
      <c r="H235" s="71" t="s">
        <v>975</v>
      </c>
      <c r="I235" s="91" t="s">
        <v>239</v>
      </c>
      <c r="J235" s="99" t="s">
        <v>240</v>
      </c>
      <c r="K235" s="169">
        <v>189576</v>
      </c>
    </row>
    <row r="236" spans="1:11" x14ac:dyDescent="0.2">
      <c r="A236" s="48" t="s">
        <v>954</v>
      </c>
      <c r="B236" s="5" t="s">
        <v>58</v>
      </c>
      <c r="C236" s="14" t="s">
        <v>57</v>
      </c>
      <c r="D236" s="10" t="s">
        <v>57</v>
      </c>
      <c r="E236" s="57" t="s">
        <v>55</v>
      </c>
      <c r="F236" s="49">
        <v>7220054</v>
      </c>
      <c r="G236" s="95">
        <v>44620</v>
      </c>
      <c r="H236" s="71" t="s">
        <v>241</v>
      </c>
      <c r="I236" s="91" t="s">
        <v>242</v>
      </c>
      <c r="J236" s="99" t="s">
        <v>243</v>
      </c>
      <c r="K236" s="169">
        <v>113960</v>
      </c>
    </row>
    <row r="237" spans="1:11" x14ac:dyDescent="0.2">
      <c r="A237" s="48" t="s">
        <v>954</v>
      </c>
      <c r="B237" s="5" t="s">
        <v>231</v>
      </c>
      <c r="C237" s="14" t="s">
        <v>232</v>
      </c>
      <c r="D237" s="108">
        <v>42279</v>
      </c>
      <c r="E237" s="57" t="s">
        <v>55</v>
      </c>
      <c r="F237" s="49" t="s">
        <v>57</v>
      </c>
      <c r="G237" s="95">
        <v>44620</v>
      </c>
      <c r="H237" s="71" t="s">
        <v>244</v>
      </c>
      <c r="I237" s="91" t="s">
        <v>245</v>
      </c>
      <c r="J237" s="99" t="s">
        <v>234</v>
      </c>
      <c r="K237" s="169">
        <v>47200</v>
      </c>
    </row>
    <row r="238" spans="1:11" x14ac:dyDescent="0.2">
      <c r="A238" s="48" t="s">
        <v>954</v>
      </c>
      <c r="B238" s="5" t="s">
        <v>231</v>
      </c>
      <c r="C238" s="14" t="s">
        <v>232</v>
      </c>
      <c r="D238" s="108">
        <v>42279</v>
      </c>
      <c r="E238" s="57" t="s">
        <v>55</v>
      </c>
      <c r="F238" s="49" t="s">
        <v>57</v>
      </c>
      <c r="G238" s="95">
        <v>44620</v>
      </c>
      <c r="H238" s="71" t="s">
        <v>244</v>
      </c>
      <c r="I238" s="91" t="s">
        <v>245</v>
      </c>
      <c r="J238" s="99" t="s">
        <v>234</v>
      </c>
      <c r="K238" s="169">
        <v>40500</v>
      </c>
    </row>
    <row r="239" spans="1:11" x14ac:dyDescent="0.2">
      <c r="A239" s="48" t="s">
        <v>954</v>
      </c>
      <c r="B239" s="8" t="s">
        <v>50</v>
      </c>
      <c r="C239" s="14" t="s">
        <v>57</v>
      </c>
      <c r="D239" s="10" t="s">
        <v>57</v>
      </c>
      <c r="E239" s="57" t="s">
        <v>55</v>
      </c>
      <c r="F239" s="109" t="s">
        <v>57</v>
      </c>
      <c r="G239" s="110">
        <v>44596</v>
      </c>
      <c r="H239" s="102" t="s">
        <v>246</v>
      </c>
      <c r="I239" s="145" t="s">
        <v>247</v>
      </c>
      <c r="J239" s="185" t="s">
        <v>248</v>
      </c>
      <c r="K239" s="170">
        <v>6930</v>
      </c>
    </row>
    <row r="240" spans="1:11" x14ac:dyDescent="0.2">
      <c r="A240" s="48" t="s">
        <v>954</v>
      </c>
      <c r="B240" s="8" t="s">
        <v>50</v>
      </c>
      <c r="C240" s="14" t="s">
        <v>57</v>
      </c>
      <c r="D240" s="10" t="s">
        <v>57</v>
      </c>
      <c r="E240" s="57" t="s">
        <v>55</v>
      </c>
      <c r="F240" s="109" t="s">
        <v>57</v>
      </c>
      <c r="G240" s="110">
        <v>44596</v>
      </c>
      <c r="H240" s="102" t="s">
        <v>249</v>
      </c>
      <c r="I240" s="145" t="s">
        <v>247</v>
      </c>
      <c r="J240" s="185" t="s">
        <v>248</v>
      </c>
      <c r="K240" s="170">
        <v>46060</v>
      </c>
    </row>
    <row r="241" spans="1:11" x14ac:dyDescent="0.2">
      <c r="A241" s="48" t="s">
        <v>954</v>
      </c>
      <c r="B241" s="8" t="s">
        <v>50</v>
      </c>
      <c r="C241" s="14" t="s">
        <v>57</v>
      </c>
      <c r="D241" s="10" t="s">
        <v>57</v>
      </c>
      <c r="E241" s="57" t="s">
        <v>55</v>
      </c>
      <c r="F241" s="109" t="s">
        <v>57</v>
      </c>
      <c r="G241" s="110">
        <v>44596</v>
      </c>
      <c r="H241" s="102" t="s">
        <v>250</v>
      </c>
      <c r="I241" s="145" t="s">
        <v>247</v>
      </c>
      <c r="J241" s="185" t="s">
        <v>248</v>
      </c>
      <c r="K241" s="170">
        <v>48680</v>
      </c>
    </row>
    <row r="242" spans="1:11" x14ac:dyDescent="0.2">
      <c r="A242" s="48" t="s">
        <v>954</v>
      </c>
      <c r="B242" s="8" t="s">
        <v>50</v>
      </c>
      <c r="C242" s="14" t="s">
        <v>57</v>
      </c>
      <c r="D242" s="10" t="s">
        <v>57</v>
      </c>
      <c r="E242" s="57" t="s">
        <v>55</v>
      </c>
      <c r="F242" s="109" t="s">
        <v>57</v>
      </c>
      <c r="G242" s="110">
        <v>44596</v>
      </c>
      <c r="H242" s="102" t="s">
        <v>251</v>
      </c>
      <c r="I242" s="145" t="s">
        <v>247</v>
      </c>
      <c r="J242" s="185" t="s">
        <v>248</v>
      </c>
      <c r="K242" s="170">
        <v>43930</v>
      </c>
    </row>
    <row r="243" spans="1:11" x14ac:dyDescent="0.2">
      <c r="A243" s="48" t="s">
        <v>954</v>
      </c>
      <c r="B243" s="8" t="s">
        <v>50</v>
      </c>
      <c r="C243" s="14" t="s">
        <v>57</v>
      </c>
      <c r="D243" s="10" t="s">
        <v>57</v>
      </c>
      <c r="E243" s="57" t="s">
        <v>55</v>
      </c>
      <c r="F243" s="109" t="s">
        <v>57</v>
      </c>
      <c r="G243" s="110">
        <v>44602</v>
      </c>
      <c r="H243" s="102" t="s">
        <v>252</v>
      </c>
      <c r="I243" s="145" t="s">
        <v>247</v>
      </c>
      <c r="J243" s="185" t="s">
        <v>248</v>
      </c>
      <c r="K243" s="170">
        <v>36550</v>
      </c>
    </row>
    <row r="244" spans="1:11" x14ac:dyDescent="0.2">
      <c r="A244" s="48" t="s">
        <v>954</v>
      </c>
      <c r="B244" s="8" t="s">
        <v>50</v>
      </c>
      <c r="C244" s="14" t="s">
        <v>57</v>
      </c>
      <c r="D244" s="10" t="s">
        <v>57</v>
      </c>
      <c r="E244" s="57" t="s">
        <v>55</v>
      </c>
      <c r="F244" s="109" t="s">
        <v>57</v>
      </c>
      <c r="G244" s="110">
        <v>44602</v>
      </c>
      <c r="H244" s="102" t="s">
        <v>253</v>
      </c>
      <c r="I244" s="145" t="s">
        <v>247</v>
      </c>
      <c r="J244" s="185" t="s">
        <v>248</v>
      </c>
      <c r="K244" s="170">
        <v>426400</v>
      </c>
    </row>
    <row r="245" spans="1:11" x14ac:dyDescent="0.2">
      <c r="A245" s="48" t="s">
        <v>954</v>
      </c>
      <c r="B245" s="8" t="s">
        <v>50</v>
      </c>
      <c r="C245" s="14" t="s">
        <v>57</v>
      </c>
      <c r="D245" s="10" t="s">
        <v>57</v>
      </c>
      <c r="E245" s="57" t="s">
        <v>55</v>
      </c>
      <c r="F245" s="109" t="s">
        <v>57</v>
      </c>
      <c r="G245" s="110">
        <v>44602</v>
      </c>
      <c r="H245" s="102" t="s">
        <v>254</v>
      </c>
      <c r="I245" s="145" t="s">
        <v>247</v>
      </c>
      <c r="J245" s="185" t="s">
        <v>248</v>
      </c>
      <c r="K245" s="170">
        <v>36080</v>
      </c>
    </row>
    <row r="246" spans="1:11" x14ac:dyDescent="0.2">
      <c r="A246" s="48" t="s">
        <v>954</v>
      </c>
      <c r="B246" s="8" t="s">
        <v>50</v>
      </c>
      <c r="C246" s="14" t="s">
        <v>57</v>
      </c>
      <c r="D246" s="10" t="s">
        <v>57</v>
      </c>
      <c r="E246" s="57" t="s">
        <v>55</v>
      </c>
      <c r="F246" s="109" t="s">
        <v>57</v>
      </c>
      <c r="G246" s="110">
        <v>44602</v>
      </c>
      <c r="H246" s="102" t="s">
        <v>255</v>
      </c>
      <c r="I246" s="145" t="s">
        <v>247</v>
      </c>
      <c r="J246" s="185" t="s">
        <v>248</v>
      </c>
      <c r="K246" s="170">
        <v>63320</v>
      </c>
    </row>
    <row r="247" spans="1:11" x14ac:dyDescent="0.2">
      <c r="A247" s="48" t="s">
        <v>954</v>
      </c>
      <c r="B247" s="8" t="s">
        <v>50</v>
      </c>
      <c r="C247" s="14" t="s">
        <v>57</v>
      </c>
      <c r="D247" s="10" t="s">
        <v>57</v>
      </c>
      <c r="E247" s="57" t="s">
        <v>55</v>
      </c>
      <c r="F247" s="109" t="s">
        <v>57</v>
      </c>
      <c r="G247" s="110">
        <v>44602</v>
      </c>
      <c r="H247" s="102" t="s">
        <v>256</v>
      </c>
      <c r="I247" s="145" t="s">
        <v>247</v>
      </c>
      <c r="J247" s="185" t="s">
        <v>248</v>
      </c>
      <c r="K247" s="170">
        <v>69030</v>
      </c>
    </row>
    <row r="248" spans="1:11" x14ac:dyDescent="0.2">
      <c r="A248" s="48" t="s">
        <v>954</v>
      </c>
      <c r="B248" s="8" t="s">
        <v>50</v>
      </c>
      <c r="C248" s="14" t="s">
        <v>57</v>
      </c>
      <c r="D248" s="10" t="s">
        <v>57</v>
      </c>
      <c r="E248" s="57" t="s">
        <v>55</v>
      </c>
      <c r="F248" s="109" t="s">
        <v>57</v>
      </c>
      <c r="G248" s="110">
        <v>44615</v>
      </c>
      <c r="H248" s="102" t="s">
        <v>257</v>
      </c>
      <c r="I248" s="145" t="s">
        <v>247</v>
      </c>
      <c r="J248" s="185" t="s">
        <v>248</v>
      </c>
      <c r="K248" s="170">
        <v>56870</v>
      </c>
    </row>
    <row r="249" spans="1:11" x14ac:dyDescent="0.2">
      <c r="A249" s="48" t="s">
        <v>954</v>
      </c>
      <c r="B249" s="8" t="s">
        <v>50</v>
      </c>
      <c r="C249" s="14" t="s">
        <v>57</v>
      </c>
      <c r="D249" s="10" t="s">
        <v>57</v>
      </c>
      <c r="E249" s="57" t="s">
        <v>55</v>
      </c>
      <c r="F249" s="109" t="s">
        <v>57</v>
      </c>
      <c r="G249" s="110">
        <v>44606</v>
      </c>
      <c r="H249" s="102" t="s">
        <v>258</v>
      </c>
      <c r="I249" s="145" t="s">
        <v>259</v>
      </c>
      <c r="J249" s="185" t="s">
        <v>177</v>
      </c>
      <c r="K249" s="170">
        <v>843000</v>
      </c>
    </row>
    <row r="250" spans="1:11" x14ac:dyDescent="0.2">
      <c r="A250" s="48" t="s">
        <v>954</v>
      </c>
      <c r="B250" s="8" t="s">
        <v>50</v>
      </c>
      <c r="C250" s="14" t="s">
        <v>57</v>
      </c>
      <c r="D250" s="10" t="s">
        <v>57</v>
      </c>
      <c r="E250" s="57" t="s">
        <v>55</v>
      </c>
      <c r="F250" s="109" t="s">
        <v>57</v>
      </c>
      <c r="G250" s="110">
        <v>44606</v>
      </c>
      <c r="H250" s="102" t="s">
        <v>260</v>
      </c>
      <c r="I250" s="145" t="s">
        <v>259</v>
      </c>
      <c r="J250" s="185" t="s">
        <v>177</v>
      </c>
      <c r="K250" s="170">
        <v>227800</v>
      </c>
    </row>
    <row r="251" spans="1:11" x14ac:dyDescent="0.2">
      <c r="A251" s="48" t="s">
        <v>954</v>
      </c>
      <c r="B251" s="8" t="s">
        <v>50</v>
      </c>
      <c r="C251" s="14" t="s">
        <v>57</v>
      </c>
      <c r="D251" s="10" t="s">
        <v>57</v>
      </c>
      <c r="E251" s="57" t="s">
        <v>55</v>
      </c>
      <c r="F251" s="109" t="s">
        <v>57</v>
      </c>
      <c r="G251" s="110">
        <v>44606</v>
      </c>
      <c r="H251" s="102" t="s">
        <v>261</v>
      </c>
      <c r="I251" s="145" t="s">
        <v>259</v>
      </c>
      <c r="J251" s="185" t="s">
        <v>177</v>
      </c>
      <c r="K251" s="170">
        <v>144500</v>
      </c>
    </row>
    <row r="252" spans="1:11" x14ac:dyDescent="0.2">
      <c r="A252" s="48" t="s">
        <v>954</v>
      </c>
      <c r="B252" s="8" t="s">
        <v>50</v>
      </c>
      <c r="C252" s="14" t="s">
        <v>57</v>
      </c>
      <c r="D252" s="10" t="s">
        <v>57</v>
      </c>
      <c r="E252" s="57" t="s">
        <v>55</v>
      </c>
      <c r="F252" s="109" t="s">
        <v>57</v>
      </c>
      <c r="G252" s="110">
        <v>44606</v>
      </c>
      <c r="H252" s="102" t="s">
        <v>262</v>
      </c>
      <c r="I252" s="145" t="s">
        <v>259</v>
      </c>
      <c r="J252" s="185" t="s">
        <v>177</v>
      </c>
      <c r="K252" s="170">
        <v>638600</v>
      </c>
    </row>
    <row r="253" spans="1:11" x14ac:dyDescent="0.2">
      <c r="A253" s="48" t="s">
        <v>954</v>
      </c>
      <c r="B253" s="8" t="s">
        <v>50</v>
      </c>
      <c r="C253" s="14" t="s">
        <v>57</v>
      </c>
      <c r="D253" s="10" t="s">
        <v>57</v>
      </c>
      <c r="E253" s="57" t="s">
        <v>55</v>
      </c>
      <c r="F253" s="109" t="s">
        <v>57</v>
      </c>
      <c r="G253" s="110">
        <v>44606</v>
      </c>
      <c r="H253" s="102" t="s">
        <v>263</v>
      </c>
      <c r="I253" s="145" t="s">
        <v>259</v>
      </c>
      <c r="J253" s="185" t="s">
        <v>177</v>
      </c>
      <c r="K253" s="170">
        <v>188000</v>
      </c>
    </row>
    <row r="254" spans="1:11" x14ac:dyDescent="0.2">
      <c r="A254" s="48" t="s">
        <v>954</v>
      </c>
      <c r="B254" s="8" t="s">
        <v>50</v>
      </c>
      <c r="C254" s="14" t="s">
        <v>57</v>
      </c>
      <c r="D254" s="10" t="s">
        <v>57</v>
      </c>
      <c r="E254" s="57" t="s">
        <v>55</v>
      </c>
      <c r="F254" s="109" t="s">
        <v>57</v>
      </c>
      <c r="G254" s="110">
        <v>44606</v>
      </c>
      <c r="H254" s="102" t="s">
        <v>264</v>
      </c>
      <c r="I254" s="145" t="s">
        <v>259</v>
      </c>
      <c r="J254" s="185" t="s">
        <v>177</v>
      </c>
      <c r="K254" s="170">
        <v>352100</v>
      </c>
    </row>
    <row r="255" spans="1:11" x14ac:dyDescent="0.2">
      <c r="A255" s="48" t="s">
        <v>954</v>
      </c>
      <c r="B255" s="8" t="s">
        <v>50</v>
      </c>
      <c r="C255" s="14" t="s">
        <v>57</v>
      </c>
      <c r="D255" s="10" t="s">
        <v>57</v>
      </c>
      <c r="E255" s="57" t="s">
        <v>55</v>
      </c>
      <c r="F255" s="109" t="s">
        <v>57</v>
      </c>
      <c r="G255" s="110">
        <v>44606</v>
      </c>
      <c r="H255" s="102" t="s">
        <v>265</v>
      </c>
      <c r="I255" s="145" t="s">
        <v>259</v>
      </c>
      <c r="J255" s="185" t="s">
        <v>177</v>
      </c>
      <c r="K255" s="170">
        <v>145900</v>
      </c>
    </row>
    <row r="256" spans="1:11" x14ac:dyDescent="0.2">
      <c r="A256" s="48" t="s">
        <v>960</v>
      </c>
      <c r="B256" s="5" t="s">
        <v>168</v>
      </c>
      <c r="C256" s="14" t="s">
        <v>57</v>
      </c>
      <c r="D256" s="10" t="s">
        <v>57</v>
      </c>
      <c r="E256" s="91" t="s">
        <v>62</v>
      </c>
      <c r="F256" s="1">
        <v>20220012</v>
      </c>
      <c r="G256" s="67">
        <v>44620</v>
      </c>
      <c r="H256" s="111" t="s">
        <v>488</v>
      </c>
      <c r="I256" s="91" t="s">
        <v>489</v>
      </c>
      <c r="J256" s="190" t="s">
        <v>490</v>
      </c>
      <c r="K256" s="166">
        <v>97813</v>
      </c>
    </row>
    <row r="257" spans="1:11" x14ac:dyDescent="0.2">
      <c r="A257" s="48" t="s">
        <v>960</v>
      </c>
      <c r="B257" s="100" t="s">
        <v>324</v>
      </c>
      <c r="C257" s="68" t="s">
        <v>491</v>
      </c>
      <c r="D257" s="69">
        <v>44603</v>
      </c>
      <c r="E257" s="57" t="s">
        <v>55</v>
      </c>
      <c r="F257" s="68" t="s">
        <v>491</v>
      </c>
      <c r="G257" s="67">
        <v>44603</v>
      </c>
      <c r="H257" s="111" t="s">
        <v>492</v>
      </c>
      <c r="I257" s="91" t="s">
        <v>493</v>
      </c>
      <c r="J257" s="190" t="s">
        <v>494</v>
      </c>
      <c r="K257" s="166">
        <v>5057421</v>
      </c>
    </row>
    <row r="258" spans="1:11" x14ac:dyDescent="0.2">
      <c r="A258" s="48" t="s">
        <v>960</v>
      </c>
      <c r="B258" s="8" t="s">
        <v>50</v>
      </c>
      <c r="C258" s="14" t="s">
        <v>57</v>
      </c>
      <c r="D258" s="10" t="s">
        <v>57</v>
      </c>
      <c r="E258" s="8" t="s">
        <v>109</v>
      </c>
      <c r="F258" s="103" t="s">
        <v>495</v>
      </c>
      <c r="G258" s="67">
        <v>44593</v>
      </c>
      <c r="H258" s="112" t="s">
        <v>496</v>
      </c>
      <c r="I258" s="5" t="s">
        <v>352</v>
      </c>
      <c r="J258" s="191" t="s">
        <v>277</v>
      </c>
      <c r="K258" s="171">
        <v>40380</v>
      </c>
    </row>
    <row r="259" spans="1:11" x14ac:dyDescent="0.2">
      <c r="A259" s="48" t="s">
        <v>960</v>
      </c>
      <c r="B259" s="8" t="s">
        <v>50</v>
      </c>
      <c r="C259" s="14" t="s">
        <v>57</v>
      </c>
      <c r="D259" s="10" t="s">
        <v>57</v>
      </c>
      <c r="E259" s="8" t="s">
        <v>116</v>
      </c>
      <c r="F259" s="1">
        <v>2667747</v>
      </c>
      <c r="G259" s="67">
        <v>44595</v>
      </c>
      <c r="H259" s="112" t="s">
        <v>497</v>
      </c>
      <c r="I259" s="5" t="s">
        <v>352</v>
      </c>
      <c r="J259" s="191" t="s">
        <v>277</v>
      </c>
      <c r="K259" s="171">
        <v>105340</v>
      </c>
    </row>
    <row r="260" spans="1:11" x14ac:dyDescent="0.2">
      <c r="A260" s="48" t="s">
        <v>960</v>
      </c>
      <c r="B260" s="8" t="s">
        <v>50</v>
      </c>
      <c r="C260" s="14" t="s">
        <v>57</v>
      </c>
      <c r="D260" s="10" t="s">
        <v>57</v>
      </c>
      <c r="E260" s="8" t="s">
        <v>109</v>
      </c>
      <c r="F260" s="1">
        <v>74505431</v>
      </c>
      <c r="G260" s="67">
        <v>44596</v>
      </c>
      <c r="H260" s="70" t="s">
        <v>498</v>
      </c>
      <c r="I260" s="5" t="s">
        <v>352</v>
      </c>
      <c r="J260" s="191" t="s">
        <v>277</v>
      </c>
      <c r="K260" s="171">
        <v>10120</v>
      </c>
    </row>
    <row r="261" spans="1:11" x14ac:dyDescent="0.2">
      <c r="A261" s="48" t="s">
        <v>960</v>
      </c>
      <c r="B261" s="8" t="s">
        <v>50</v>
      </c>
      <c r="C261" s="14" t="s">
        <v>57</v>
      </c>
      <c r="D261" s="10" t="s">
        <v>57</v>
      </c>
      <c r="E261" s="8" t="s">
        <v>109</v>
      </c>
      <c r="F261" s="103" t="s">
        <v>499</v>
      </c>
      <c r="G261" s="67">
        <v>44599</v>
      </c>
      <c r="H261" s="70" t="s">
        <v>500</v>
      </c>
      <c r="I261" s="5" t="s">
        <v>352</v>
      </c>
      <c r="J261" s="191" t="s">
        <v>277</v>
      </c>
      <c r="K261" s="171">
        <v>12270</v>
      </c>
    </row>
    <row r="262" spans="1:11" x14ac:dyDescent="0.2">
      <c r="A262" s="48" t="s">
        <v>960</v>
      </c>
      <c r="B262" s="8" t="s">
        <v>50</v>
      </c>
      <c r="C262" s="14" t="s">
        <v>57</v>
      </c>
      <c r="D262" s="10" t="s">
        <v>57</v>
      </c>
      <c r="E262" s="8" t="s">
        <v>109</v>
      </c>
      <c r="F262" s="1">
        <v>74719209</v>
      </c>
      <c r="G262" s="67">
        <v>44603</v>
      </c>
      <c r="H262" s="70" t="s">
        <v>501</v>
      </c>
      <c r="I262" s="5" t="s">
        <v>352</v>
      </c>
      <c r="J262" s="191" t="s">
        <v>277</v>
      </c>
      <c r="K262" s="171">
        <v>28600</v>
      </c>
    </row>
    <row r="263" spans="1:11" x14ac:dyDescent="0.2">
      <c r="A263" s="48" t="s">
        <v>960</v>
      </c>
      <c r="B263" s="8" t="s">
        <v>50</v>
      </c>
      <c r="C263" s="14" t="s">
        <v>57</v>
      </c>
      <c r="D263" s="10" t="s">
        <v>57</v>
      </c>
      <c r="E263" s="8" t="s">
        <v>109</v>
      </c>
      <c r="F263" s="1">
        <v>74916212</v>
      </c>
      <c r="G263" s="67">
        <v>44609</v>
      </c>
      <c r="H263" s="70" t="s">
        <v>502</v>
      </c>
      <c r="I263" s="5" t="s">
        <v>352</v>
      </c>
      <c r="J263" s="191" t="s">
        <v>277</v>
      </c>
      <c r="K263" s="171">
        <v>7290</v>
      </c>
    </row>
    <row r="264" spans="1:11" x14ac:dyDescent="0.2">
      <c r="A264" s="48" t="s">
        <v>960</v>
      </c>
      <c r="B264" s="8" t="s">
        <v>50</v>
      </c>
      <c r="C264" s="14" t="s">
        <v>57</v>
      </c>
      <c r="D264" s="10" t="s">
        <v>57</v>
      </c>
      <c r="E264" s="8" t="s">
        <v>109</v>
      </c>
      <c r="F264" s="1">
        <v>74961737</v>
      </c>
      <c r="G264" s="67">
        <v>44610</v>
      </c>
      <c r="H264" s="70" t="s">
        <v>503</v>
      </c>
      <c r="I264" s="5" t="s">
        <v>352</v>
      </c>
      <c r="J264" s="191" t="s">
        <v>277</v>
      </c>
      <c r="K264" s="171">
        <v>8930</v>
      </c>
    </row>
    <row r="265" spans="1:11" x14ac:dyDescent="0.2">
      <c r="A265" s="48" t="s">
        <v>960</v>
      </c>
      <c r="B265" s="8" t="s">
        <v>50</v>
      </c>
      <c r="C265" s="14" t="s">
        <v>57</v>
      </c>
      <c r="D265" s="10" t="s">
        <v>57</v>
      </c>
      <c r="E265" s="8" t="s">
        <v>116</v>
      </c>
      <c r="F265" s="103">
        <v>17384584</v>
      </c>
      <c r="G265" s="67">
        <v>44614</v>
      </c>
      <c r="H265" s="70" t="s">
        <v>504</v>
      </c>
      <c r="I265" s="145" t="s">
        <v>259</v>
      </c>
      <c r="J265" s="185" t="s">
        <v>177</v>
      </c>
      <c r="K265" s="171">
        <v>603400</v>
      </c>
    </row>
    <row r="266" spans="1:11" x14ac:dyDescent="0.2">
      <c r="A266" s="48" t="s">
        <v>960</v>
      </c>
      <c r="B266" s="8" t="s">
        <v>50</v>
      </c>
      <c r="C266" s="14" t="s">
        <v>57</v>
      </c>
      <c r="D266" s="10" t="s">
        <v>57</v>
      </c>
      <c r="E266" s="8" t="s">
        <v>116</v>
      </c>
      <c r="F266" s="103">
        <v>4900074</v>
      </c>
      <c r="G266" s="67">
        <v>44620</v>
      </c>
      <c r="H266" s="70" t="s">
        <v>506</v>
      </c>
      <c r="I266" s="70" t="s">
        <v>348</v>
      </c>
      <c r="J266" s="192" t="s">
        <v>349</v>
      </c>
      <c r="K266" s="171">
        <v>282500</v>
      </c>
    </row>
    <row r="267" spans="1:11" x14ac:dyDescent="0.2">
      <c r="A267" s="48" t="s">
        <v>960</v>
      </c>
      <c r="B267" s="8" t="s">
        <v>50</v>
      </c>
      <c r="C267" s="14" t="s">
        <v>57</v>
      </c>
      <c r="D267" s="10" t="s">
        <v>57</v>
      </c>
      <c r="E267" s="8" t="s">
        <v>109</v>
      </c>
      <c r="F267" s="103">
        <v>320136468</v>
      </c>
      <c r="G267" s="67">
        <v>44596</v>
      </c>
      <c r="H267" s="70" t="s">
        <v>507</v>
      </c>
      <c r="I267" s="145" t="s">
        <v>259</v>
      </c>
      <c r="J267" s="185" t="s">
        <v>177</v>
      </c>
      <c r="K267" s="171">
        <v>38000</v>
      </c>
    </row>
    <row r="268" spans="1:11" x14ac:dyDescent="0.2">
      <c r="A268" s="48" t="s">
        <v>960</v>
      </c>
      <c r="B268" s="8" t="s">
        <v>50</v>
      </c>
      <c r="C268" s="14" t="s">
        <v>57</v>
      </c>
      <c r="D268" s="10" t="s">
        <v>57</v>
      </c>
      <c r="E268" s="8" t="s">
        <v>109</v>
      </c>
      <c r="F268" s="103" t="s">
        <v>508</v>
      </c>
      <c r="G268" s="67">
        <v>44596</v>
      </c>
      <c r="H268" s="70" t="s">
        <v>509</v>
      </c>
      <c r="I268" s="145" t="s">
        <v>259</v>
      </c>
      <c r="J268" s="185" t="s">
        <v>177</v>
      </c>
      <c r="K268" s="171">
        <v>818500</v>
      </c>
    </row>
    <row r="269" spans="1:11" x14ac:dyDescent="0.2">
      <c r="A269" s="48" t="s">
        <v>960</v>
      </c>
      <c r="B269" s="8" t="s">
        <v>50</v>
      </c>
      <c r="C269" s="14" t="s">
        <v>57</v>
      </c>
      <c r="D269" s="10" t="s">
        <v>57</v>
      </c>
      <c r="E269" s="8" t="s">
        <v>116</v>
      </c>
      <c r="F269" s="1">
        <v>17360721</v>
      </c>
      <c r="G269" s="67">
        <v>44607</v>
      </c>
      <c r="H269" s="70" t="s">
        <v>510</v>
      </c>
      <c r="I269" s="145" t="s">
        <v>259</v>
      </c>
      <c r="J269" s="185" t="s">
        <v>177</v>
      </c>
      <c r="K269" s="166">
        <v>1210100</v>
      </c>
    </row>
    <row r="270" spans="1:11" x14ac:dyDescent="0.2">
      <c r="A270" s="48" t="s">
        <v>960</v>
      </c>
      <c r="B270" s="8" t="s">
        <v>50</v>
      </c>
      <c r="C270" s="14" t="s">
        <v>57</v>
      </c>
      <c r="D270" s="10" t="s">
        <v>57</v>
      </c>
      <c r="E270" s="8" t="s">
        <v>109</v>
      </c>
      <c r="F270" s="103">
        <v>322226721</v>
      </c>
      <c r="G270" s="67">
        <v>44613</v>
      </c>
      <c r="H270" s="70" t="s">
        <v>511</v>
      </c>
      <c r="I270" s="145" t="s">
        <v>259</v>
      </c>
      <c r="J270" s="185" t="s">
        <v>177</v>
      </c>
      <c r="K270" s="171">
        <v>186900</v>
      </c>
    </row>
    <row r="271" spans="1:11" x14ac:dyDescent="0.2">
      <c r="A271" s="48" t="s">
        <v>960</v>
      </c>
      <c r="B271" s="8" t="s">
        <v>50</v>
      </c>
      <c r="C271" s="14" t="s">
        <v>57</v>
      </c>
      <c r="D271" s="10" t="s">
        <v>57</v>
      </c>
      <c r="E271" s="8" t="s">
        <v>116</v>
      </c>
      <c r="F271" s="103">
        <v>4884084</v>
      </c>
      <c r="G271" s="67">
        <v>44603</v>
      </c>
      <c r="H271" s="70" t="s">
        <v>512</v>
      </c>
      <c r="I271" s="70" t="s">
        <v>348</v>
      </c>
      <c r="J271" s="192" t="s">
        <v>349</v>
      </c>
      <c r="K271" s="171">
        <v>41600</v>
      </c>
    </row>
    <row r="272" spans="1:11" x14ac:dyDescent="0.2">
      <c r="A272" s="48" t="s">
        <v>960</v>
      </c>
      <c r="B272" s="8" t="s">
        <v>50</v>
      </c>
      <c r="C272" s="14" t="s">
        <v>57</v>
      </c>
      <c r="D272" s="10" t="s">
        <v>57</v>
      </c>
      <c r="E272" s="8" t="s">
        <v>109</v>
      </c>
      <c r="F272" s="1">
        <v>46593933</v>
      </c>
      <c r="G272" s="67">
        <v>44603</v>
      </c>
      <c r="H272" s="70" t="s">
        <v>513</v>
      </c>
      <c r="I272" s="70" t="s">
        <v>348</v>
      </c>
      <c r="J272" s="192" t="s">
        <v>349</v>
      </c>
      <c r="K272" s="171">
        <v>88000</v>
      </c>
    </row>
    <row r="273" spans="1:11" x14ac:dyDescent="0.2">
      <c r="A273" s="48" t="s">
        <v>960</v>
      </c>
      <c r="B273" s="8" t="s">
        <v>50</v>
      </c>
      <c r="C273" s="14" t="s">
        <v>57</v>
      </c>
      <c r="D273" s="10" t="s">
        <v>57</v>
      </c>
      <c r="E273" s="8" t="s">
        <v>116</v>
      </c>
      <c r="F273" s="103" t="s">
        <v>514</v>
      </c>
      <c r="G273" s="67">
        <v>44620</v>
      </c>
      <c r="H273" s="96" t="s">
        <v>515</v>
      </c>
      <c r="I273" s="8" t="s">
        <v>134</v>
      </c>
      <c r="J273" s="12" t="s">
        <v>61</v>
      </c>
      <c r="K273" s="171">
        <f>71596+13819+2052+43857</f>
        <v>131324</v>
      </c>
    </row>
    <row r="274" spans="1:11" ht="27" x14ac:dyDescent="0.2">
      <c r="A274" s="48" t="s">
        <v>956</v>
      </c>
      <c r="B274" s="5" t="s">
        <v>56</v>
      </c>
      <c r="C274" s="14" t="s">
        <v>57</v>
      </c>
      <c r="D274" s="10" t="s">
        <v>57</v>
      </c>
      <c r="E274" s="57" t="s">
        <v>326</v>
      </c>
      <c r="F274" s="58">
        <v>8220024</v>
      </c>
      <c r="G274" s="113">
        <v>44607</v>
      </c>
      <c r="H274" s="114" t="s">
        <v>327</v>
      </c>
      <c r="I274" s="58" t="s">
        <v>328</v>
      </c>
      <c r="J274" s="127" t="s">
        <v>329</v>
      </c>
      <c r="K274" s="172">
        <v>409836</v>
      </c>
    </row>
    <row r="275" spans="1:11" x14ac:dyDescent="0.2">
      <c r="A275" s="48" t="s">
        <v>956</v>
      </c>
      <c r="B275" s="5" t="s">
        <v>58</v>
      </c>
      <c r="C275" s="14" t="s">
        <v>57</v>
      </c>
      <c r="D275" s="10" t="s">
        <v>57</v>
      </c>
      <c r="E275" s="57" t="s">
        <v>326</v>
      </c>
      <c r="F275" s="58">
        <v>8220026</v>
      </c>
      <c r="G275" s="113">
        <v>44614</v>
      </c>
      <c r="H275" s="114" t="s">
        <v>330</v>
      </c>
      <c r="I275" s="58" t="s">
        <v>331</v>
      </c>
      <c r="J275" s="127" t="s">
        <v>332</v>
      </c>
      <c r="K275" s="172">
        <v>180001</v>
      </c>
    </row>
    <row r="276" spans="1:11" x14ac:dyDescent="0.2">
      <c r="A276" s="48" t="s">
        <v>956</v>
      </c>
      <c r="B276" s="5" t="s">
        <v>58</v>
      </c>
      <c r="C276" s="14" t="s">
        <v>57</v>
      </c>
      <c r="D276" s="10" t="s">
        <v>57</v>
      </c>
      <c r="E276" s="57" t="s">
        <v>326</v>
      </c>
      <c r="F276" s="58">
        <v>8220027</v>
      </c>
      <c r="G276" s="113">
        <v>44620</v>
      </c>
      <c r="H276" s="114" t="s">
        <v>333</v>
      </c>
      <c r="I276" s="58" t="s">
        <v>334</v>
      </c>
      <c r="J276" s="127" t="s">
        <v>335</v>
      </c>
      <c r="K276" s="172">
        <v>362800</v>
      </c>
    </row>
    <row r="277" spans="1:11" x14ac:dyDescent="0.2">
      <c r="A277" s="48" t="s">
        <v>956</v>
      </c>
      <c r="B277" s="5" t="s">
        <v>58</v>
      </c>
      <c r="C277" s="14" t="s">
        <v>57</v>
      </c>
      <c r="D277" s="10" t="s">
        <v>57</v>
      </c>
      <c r="E277" s="57" t="s">
        <v>326</v>
      </c>
      <c r="F277" s="58">
        <v>8220029</v>
      </c>
      <c r="G277" s="113">
        <v>44620</v>
      </c>
      <c r="H277" s="114" t="s">
        <v>336</v>
      </c>
      <c r="I277" s="58" t="s">
        <v>337</v>
      </c>
      <c r="J277" s="127" t="s">
        <v>338</v>
      </c>
      <c r="K277" s="172">
        <v>1003978</v>
      </c>
    </row>
    <row r="278" spans="1:11" ht="27" x14ac:dyDescent="0.2">
      <c r="A278" s="48" t="s">
        <v>956</v>
      </c>
      <c r="B278" s="5" t="s">
        <v>56</v>
      </c>
      <c r="C278" s="14" t="s">
        <v>57</v>
      </c>
      <c r="D278" s="10" t="s">
        <v>57</v>
      </c>
      <c r="E278" s="57" t="s">
        <v>326</v>
      </c>
      <c r="F278" s="58">
        <v>8220023</v>
      </c>
      <c r="G278" s="113">
        <v>44606</v>
      </c>
      <c r="H278" s="114" t="s">
        <v>339</v>
      </c>
      <c r="I278" s="58" t="s">
        <v>340</v>
      </c>
      <c r="J278" s="127" t="s">
        <v>341</v>
      </c>
      <c r="K278" s="172">
        <v>511700</v>
      </c>
    </row>
    <row r="279" spans="1:11" ht="27" x14ac:dyDescent="0.2">
      <c r="A279" s="48" t="s">
        <v>956</v>
      </c>
      <c r="B279" s="5" t="s">
        <v>56</v>
      </c>
      <c r="C279" s="14" t="s">
        <v>57</v>
      </c>
      <c r="D279" s="10" t="s">
        <v>57</v>
      </c>
      <c r="E279" s="8" t="s">
        <v>116</v>
      </c>
      <c r="F279" s="59" t="s">
        <v>342</v>
      </c>
      <c r="G279" s="113">
        <v>44620</v>
      </c>
      <c r="H279" s="54" t="s">
        <v>343</v>
      </c>
      <c r="I279" s="8" t="s">
        <v>134</v>
      </c>
      <c r="J279" s="12" t="s">
        <v>61</v>
      </c>
      <c r="K279" s="172">
        <v>785022</v>
      </c>
    </row>
    <row r="280" spans="1:11" x14ac:dyDescent="0.2">
      <c r="A280" s="48" t="s">
        <v>956</v>
      </c>
      <c r="B280" s="8" t="s">
        <v>50</v>
      </c>
      <c r="C280" s="14" t="s">
        <v>57</v>
      </c>
      <c r="D280" s="10" t="s">
        <v>57</v>
      </c>
      <c r="E280" s="8" t="s">
        <v>116</v>
      </c>
      <c r="F280" s="59" t="s">
        <v>344</v>
      </c>
      <c r="G280" s="113">
        <v>44620</v>
      </c>
      <c r="H280" s="60" t="s">
        <v>345</v>
      </c>
      <c r="I280" s="145" t="s">
        <v>259</v>
      </c>
      <c r="J280" s="185" t="s">
        <v>177</v>
      </c>
      <c r="K280" s="172">
        <v>6043800</v>
      </c>
    </row>
    <row r="281" spans="1:11" x14ac:dyDescent="0.2">
      <c r="A281" s="48" t="s">
        <v>956</v>
      </c>
      <c r="B281" s="8" t="s">
        <v>50</v>
      </c>
      <c r="C281" s="14" t="s">
        <v>57</v>
      </c>
      <c r="D281" s="10" t="s">
        <v>57</v>
      </c>
      <c r="E281" s="8" t="s">
        <v>116</v>
      </c>
      <c r="F281" s="59" t="s">
        <v>346</v>
      </c>
      <c r="G281" s="113">
        <v>44620</v>
      </c>
      <c r="H281" s="60" t="s">
        <v>347</v>
      </c>
      <c r="I281" s="58" t="s">
        <v>348</v>
      </c>
      <c r="J281" s="127" t="s">
        <v>349</v>
      </c>
      <c r="K281" s="172">
        <v>596100</v>
      </c>
    </row>
    <row r="282" spans="1:11" x14ac:dyDescent="0.2">
      <c r="A282" s="48" t="s">
        <v>956</v>
      </c>
      <c r="B282" s="8" t="s">
        <v>50</v>
      </c>
      <c r="C282" s="14" t="s">
        <v>57</v>
      </c>
      <c r="D282" s="10" t="s">
        <v>57</v>
      </c>
      <c r="E282" s="8" t="s">
        <v>116</v>
      </c>
      <c r="F282" s="59" t="s">
        <v>350</v>
      </c>
      <c r="G282" s="113">
        <v>44620</v>
      </c>
      <c r="H282" s="54" t="s">
        <v>351</v>
      </c>
      <c r="I282" s="58" t="s">
        <v>352</v>
      </c>
      <c r="J282" s="127" t="s">
        <v>277</v>
      </c>
      <c r="K282" s="172">
        <v>1323300</v>
      </c>
    </row>
    <row r="283" spans="1:11" x14ac:dyDescent="0.2">
      <c r="A283" s="48" t="s">
        <v>957</v>
      </c>
      <c r="B283" s="5" t="s">
        <v>58</v>
      </c>
      <c r="C283" s="14" t="s">
        <v>57</v>
      </c>
      <c r="D283" s="10" t="s">
        <v>57</v>
      </c>
      <c r="E283" s="91" t="s">
        <v>62</v>
      </c>
      <c r="F283" s="14">
        <v>9220017</v>
      </c>
      <c r="G283" s="115">
        <v>44600</v>
      </c>
      <c r="H283" s="11" t="s">
        <v>353</v>
      </c>
      <c r="I283" s="8" t="s">
        <v>354</v>
      </c>
      <c r="J283" s="116" t="s">
        <v>355</v>
      </c>
      <c r="K283" s="158">
        <v>785400</v>
      </c>
    </row>
    <row r="284" spans="1:11" ht="27" x14ac:dyDescent="0.2">
      <c r="A284" s="48" t="s">
        <v>957</v>
      </c>
      <c r="B284" s="5" t="s">
        <v>56</v>
      </c>
      <c r="C284" s="14" t="s">
        <v>57</v>
      </c>
      <c r="D284" s="10" t="s">
        <v>57</v>
      </c>
      <c r="E284" s="91" t="s">
        <v>62</v>
      </c>
      <c r="F284" s="14">
        <v>9220018</v>
      </c>
      <c r="G284" s="115">
        <v>44600</v>
      </c>
      <c r="H284" s="11" t="s">
        <v>356</v>
      </c>
      <c r="I284" s="8" t="s">
        <v>357</v>
      </c>
      <c r="J284" s="117" t="s">
        <v>358</v>
      </c>
      <c r="K284" s="158">
        <v>214200</v>
      </c>
    </row>
    <row r="285" spans="1:11" x14ac:dyDescent="0.2">
      <c r="A285" s="48" t="s">
        <v>957</v>
      </c>
      <c r="B285" s="100" t="s">
        <v>324</v>
      </c>
      <c r="C285" s="6" t="s">
        <v>359</v>
      </c>
      <c r="D285" s="118">
        <v>44596</v>
      </c>
      <c r="E285" s="91" t="s">
        <v>62</v>
      </c>
      <c r="F285" s="14">
        <v>9220019</v>
      </c>
      <c r="G285" s="115">
        <v>44600</v>
      </c>
      <c r="H285" s="11" t="s">
        <v>360</v>
      </c>
      <c r="I285" s="8" t="s">
        <v>361</v>
      </c>
      <c r="J285" s="117" t="s">
        <v>362</v>
      </c>
      <c r="K285" s="158">
        <v>4274483</v>
      </c>
    </row>
    <row r="286" spans="1:11" ht="27" x14ac:dyDescent="0.2">
      <c r="A286" s="48" t="s">
        <v>957</v>
      </c>
      <c r="B286" s="5" t="s">
        <v>56</v>
      </c>
      <c r="C286" s="14" t="s">
        <v>57</v>
      </c>
      <c r="D286" s="10" t="s">
        <v>57</v>
      </c>
      <c r="E286" s="91" t="s">
        <v>62</v>
      </c>
      <c r="F286" s="14">
        <v>9220020</v>
      </c>
      <c r="G286" s="115">
        <v>44600</v>
      </c>
      <c r="H286" s="11" t="s">
        <v>356</v>
      </c>
      <c r="I286" s="8" t="s">
        <v>363</v>
      </c>
      <c r="J286" s="116" t="s">
        <v>364</v>
      </c>
      <c r="K286" s="158">
        <v>323085</v>
      </c>
    </row>
    <row r="287" spans="1:11" x14ac:dyDescent="0.2">
      <c r="A287" s="48" t="s">
        <v>957</v>
      </c>
      <c r="B287" s="5" t="s">
        <v>58</v>
      </c>
      <c r="C287" s="14" t="s">
        <v>57</v>
      </c>
      <c r="D287" s="10" t="s">
        <v>57</v>
      </c>
      <c r="E287" s="91" t="s">
        <v>62</v>
      </c>
      <c r="F287" s="14">
        <v>9220021</v>
      </c>
      <c r="G287" s="115">
        <v>44600</v>
      </c>
      <c r="H287" s="11" t="s">
        <v>365</v>
      </c>
      <c r="I287" s="8" t="s">
        <v>366</v>
      </c>
      <c r="J287" s="116" t="s">
        <v>367</v>
      </c>
      <c r="K287" s="158">
        <v>571200</v>
      </c>
    </row>
    <row r="288" spans="1:11" ht="27" x14ac:dyDescent="0.2">
      <c r="A288" s="48" t="s">
        <v>957</v>
      </c>
      <c r="B288" s="5" t="s">
        <v>56</v>
      </c>
      <c r="C288" s="14" t="s">
        <v>57</v>
      </c>
      <c r="D288" s="10" t="s">
        <v>57</v>
      </c>
      <c r="E288" s="91" t="s">
        <v>62</v>
      </c>
      <c r="F288" s="14">
        <v>9220022</v>
      </c>
      <c r="G288" s="115">
        <v>44602</v>
      </c>
      <c r="H288" s="11" t="s">
        <v>368</v>
      </c>
      <c r="I288" s="8" t="s">
        <v>369</v>
      </c>
      <c r="J288" s="116" t="s">
        <v>370</v>
      </c>
      <c r="K288" s="158">
        <v>173965</v>
      </c>
    </row>
    <row r="289" spans="1:11" x14ac:dyDescent="0.2">
      <c r="A289" s="48" t="s">
        <v>957</v>
      </c>
      <c r="B289" s="5" t="s">
        <v>58</v>
      </c>
      <c r="C289" s="14" t="s">
        <v>57</v>
      </c>
      <c r="D289" s="10" t="s">
        <v>57</v>
      </c>
      <c r="E289" s="91" t="s">
        <v>62</v>
      </c>
      <c r="F289" s="14">
        <v>9220023</v>
      </c>
      <c r="G289" s="115">
        <v>44613</v>
      </c>
      <c r="H289" s="11" t="s">
        <v>371</v>
      </c>
      <c r="I289" s="8" t="s">
        <v>372</v>
      </c>
      <c r="J289" s="116" t="s">
        <v>373</v>
      </c>
      <c r="K289" s="158">
        <v>83300</v>
      </c>
    </row>
    <row r="290" spans="1:11" ht="27" x14ac:dyDescent="0.2">
      <c r="A290" s="48" t="s">
        <v>957</v>
      </c>
      <c r="B290" s="100" t="s">
        <v>324</v>
      </c>
      <c r="C290" s="6" t="s">
        <v>374</v>
      </c>
      <c r="D290" s="118">
        <v>44613</v>
      </c>
      <c r="E290" s="91" t="s">
        <v>62</v>
      </c>
      <c r="F290" s="14">
        <v>9220024</v>
      </c>
      <c r="G290" s="115">
        <v>44616</v>
      </c>
      <c r="H290" s="11" t="s">
        <v>375</v>
      </c>
      <c r="I290" s="8" t="s">
        <v>376</v>
      </c>
      <c r="J290" s="116" t="s">
        <v>377</v>
      </c>
      <c r="K290" s="158">
        <v>1914069</v>
      </c>
    </row>
    <row r="291" spans="1:11" ht="27" x14ac:dyDescent="0.2">
      <c r="A291" s="48" t="s">
        <v>957</v>
      </c>
      <c r="B291" s="8" t="s">
        <v>50</v>
      </c>
      <c r="C291" s="14" t="s">
        <v>57</v>
      </c>
      <c r="D291" s="10" t="s">
        <v>57</v>
      </c>
      <c r="E291" s="57" t="s">
        <v>55</v>
      </c>
      <c r="F291" s="7">
        <v>29</v>
      </c>
      <c r="G291" s="119">
        <v>44599</v>
      </c>
      <c r="H291" s="11" t="s">
        <v>378</v>
      </c>
      <c r="I291" s="145" t="s">
        <v>259</v>
      </c>
      <c r="J291" s="185" t="s">
        <v>177</v>
      </c>
      <c r="K291" s="158">
        <v>396400</v>
      </c>
    </row>
    <row r="292" spans="1:11" ht="27" x14ac:dyDescent="0.2">
      <c r="A292" s="48" t="s">
        <v>957</v>
      </c>
      <c r="B292" s="8" t="s">
        <v>50</v>
      </c>
      <c r="C292" s="14" t="s">
        <v>57</v>
      </c>
      <c r="D292" s="10" t="s">
        <v>57</v>
      </c>
      <c r="E292" s="57" t="s">
        <v>55</v>
      </c>
      <c r="F292" s="7">
        <v>33</v>
      </c>
      <c r="G292" s="119">
        <v>44603</v>
      </c>
      <c r="H292" s="11" t="s">
        <v>379</v>
      </c>
      <c r="I292" s="8" t="s">
        <v>380</v>
      </c>
      <c r="J292" s="12" t="s">
        <v>349</v>
      </c>
      <c r="K292" s="158">
        <v>346200</v>
      </c>
    </row>
    <row r="293" spans="1:11" ht="27" x14ac:dyDescent="0.2">
      <c r="A293" s="48" t="s">
        <v>957</v>
      </c>
      <c r="B293" s="8" t="s">
        <v>50</v>
      </c>
      <c r="C293" s="14" t="s">
        <v>57</v>
      </c>
      <c r="D293" s="10" t="s">
        <v>57</v>
      </c>
      <c r="E293" s="57" t="s">
        <v>55</v>
      </c>
      <c r="F293" s="7">
        <v>33</v>
      </c>
      <c r="G293" s="119">
        <v>44603</v>
      </c>
      <c r="H293" s="11" t="s">
        <v>381</v>
      </c>
      <c r="I293" s="8" t="s">
        <v>380</v>
      </c>
      <c r="J293" s="12" t="s">
        <v>349</v>
      </c>
      <c r="K293" s="158">
        <v>1500</v>
      </c>
    </row>
    <row r="294" spans="1:11" ht="27" x14ac:dyDescent="0.2">
      <c r="A294" s="48" t="s">
        <v>957</v>
      </c>
      <c r="B294" s="8" t="s">
        <v>50</v>
      </c>
      <c r="C294" s="14" t="s">
        <v>57</v>
      </c>
      <c r="D294" s="10" t="s">
        <v>57</v>
      </c>
      <c r="E294" s="57" t="s">
        <v>55</v>
      </c>
      <c r="F294" s="7">
        <v>33</v>
      </c>
      <c r="G294" s="119">
        <v>44603</v>
      </c>
      <c r="H294" s="11" t="s">
        <v>382</v>
      </c>
      <c r="I294" s="8" t="s">
        <v>383</v>
      </c>
      <c r="J294" s="12" t="s">
        <v>384</v>
      </c>
      <c r="K294" s="158">
        <v>425600</v>
      </c>
    </row>
    <row r="295" spans="1:11" ht="27" x14ac:dyDescent="0.2">
      <c r="A295" s="48" t="s">
        <v>957</v>
      </c>
      <c r="B295" s="8" t="s">
        <v>50</v>
      </c>
      <c r="C295" s="14" t="s">
        <v>57</v>
      </c>
      <c r="D295" s="10" t="s">
        <v>57</v>
      </c>
      <c r="E295" s="57" t="s">
        <v>55</v>
      </c>
      <c r="F295" s="7">
        <v>34</v>
      </c>
      <c r="G295" s="119">
        <v>44610</v>
      </c>
      <c r="H295" s="11" t="s">
        <v>385</v>
      </c>
      <c r="I295" s="145" t="s">
        <v>259</v>
      </c>
      <c r="J295" s="185" t="s">
        <v>177</v>
      </c>
      <c r="K295" s="158">
        <v>427400</v>
      </c>
    </row>
    <row r="296" spans="1:11" ht="27" x14ac:dyDescent="0.2">
      <c r="A296" s="48" t="s">
        <v>957</v>
      </c>
      <c r="B296" s="8" t="s">
        <v>50</v>
      </c>
      <c r="C296" s="14" t="s">
        <v>57</v>
      </c>
      <c r="D296" s="10" t="s">
        <v>57</v>
      </c>
      <c r="E296" s="57" t="s">
        <v>55</v>
      </c>
      <c r="F296" s="7">
        <v>34</v>
      </c>
      <c r="G296" s="119">
        <v>44610</v>
      </c>
      <c r="H296" s="11" t="s">
        <v>386</v>
      </c>
      <c r="I296" s="145" t="s">
        <v>259</v>
      </c>
      <c r="J296" s="185" t="s">
        <v>177</v>
      </c>
      <c r="K296" s="158">
        <v>341200</v>
      </c>
    </row>
    <row r="297" spans="1:11" ht="27" x14ac:dyDescent="0.2">
      <c r="A297" s="48" t="s">
        <v>957</v>
      </c>
      <c r="B297" s="8" t="s">
        <v>50</v>
      </c>
      <c r="C297" s="14" t="s">
        <v>57</v>
      </c>
      <c r="D297" s="10" t="s">
        <v>57</v>
      </c>
      <c r="E297" s="57" t="s">
        <v>55</v>
      </c>
      <c r="F297" s="7">
        <v>34</v>
      </c>
      <c r="G297" s="119">
        <v>44610</v>
      </c>
      <c r="H297" s="11" t="s">
        <v>387</v>
      </c>
      <c r="I297" s="145" t="s">
        <v>259</v>
      </c>
      <c r="J297" s="185" t="s">
        <v>177</v>
      </c>
      <c r="K297" s="158">
        <v>2789100</v>
      </c>
    </row>
    <row r="298" spans="1:11" ht="27" x14ac:dyDescent="0.2">
      <c r="A298" s="48" t="s">
        <v>957</v>
      </c>
      <c r="B298" s="8" t="s">
        <v>50</v>
      </c>
      <c r="C298" s="14" t="s">
        <v>57</v>
      </c>
      <c r="D298" s="10" t="s">
        <v>57</v>
      </c>
      <c r="E298" s="57" t="s">
        <v>55</v>
      </c>
      <c r="F298" s="7">
        <v>35</v>
      </c>
      <c r="G298" s="119">
        <v>44614</v>
      </c>
      <c r="H298" s="11" t="s">
        <v>388</v>
      </c>
      <c r="I298" s="8" t="s">
        <v>380</v>
      </c>
      <c r="J298" s="12" t="s">
        <v>349</v>
      </c>
      <c r="K298" s="158">
        <v>1165200</v>
      </c>
    </row>
    <row r="299" spans="1:11" ht="27" x14ac:dyDescent="0.2">
      <c r="A299" s="48" t="s">
        <v>957</v>
      </c>
      <c r="B299" s="8" t="s">
        <v>50</v>
      </c>
      <c r="C299" s="14" t="s">
        <v>57</v>
      </c>
      <c r="D299" s="10" t="s">
        <v>57</v>
      </c>
      <c r="E299" s="57" t="s">
        <v>55</v>
      </c>
      <c r="F299" s="7">
        <v>35</v>
      </c>
      <c r="G299" s="119">
        <v>44614</v>
      </c>
      <c r="H299" s="11" t="s">
        <v>389</v>
      </c>
      <c r="I299" s="8" t="s">
        <v>380</v>
      </c>
      <c r="J299" s="12" t="s">
        <v>349</v>
      </c>
      <c r="K299" s="158">
        <v>310100</v>
      </c>
    </row>
    <row r="300" spans="1:11" ht="27" x14ac:dyDescent="0.2">
      <c r="A300" s="48" t="s">
        <v>957</v>
      </c>
      <c r="B300" s="8" t="s">
        <v>50</v>
      </c>
      <c r="C300" s="14" t="s">
        <v>57</v>
      </c>
      <c r="D300" s="10" t="s">
        <v>57</v>
      </c>
      <c r="E300" s="57" t="s">
        <v>55</v>
      </c>
      <c r="F300" s="7">
        <v>35</v>
      </c>
      <c r="G300" s="119">
        <v>44614</v>
      </c>
      <c r="H300" s="11" t="s">
        <v>390</v>
      </c>
      <c r="I300" s="8" t="s">
        <v>391</v>
      </c>
      <c r="J300" s="12" t="s">
        <v>392</v>
      </c>
      <c r="K300" s="158">
        <v>1450</v>
      </c>
    </row>
    <row r="301" spans="1:11" ht="27" x14ac:dyDescent="0.2">
      <c r="A301" s="48" t="s">
        <v>957</v>
      </c>
      <c r="B301" s="8" t="s">
        <v>50</v>
      </c>
      <c r="C301" s="14" t="s">
        <v>57</v>
      </c>
      <c r="D301" s="10" t="s">
        <v>57</v>
      </c>
      <c r="E301" s="57" t="s">
        <v>55</v>
      </c>
      <c r="F301" s="7">
        <v>35</v>
      </c>
      <c r="G301" s="119">
        <v>44614</v>
      </c>
      <c r="H301" s="11" t="s">
        <v>393</v>
      </c>
      <c r="I301" s="8" t="s">
        <v>380</v>
      </c>
      <c r="J301" s="12" t="s">
        <v>349</v>
      </c>
      <c r="K301" s="158">
        <v>554100</v>
      </c>
    </row>
    <row r="302" spans="1:11" ht="27" x14ac:dyDescent="0.2">
      <c r="A302" s="48" t="s">
        <v>957</v>
      </c>
      <c r="B302" s="8" t="s">
        <v>50</v>
      </c>
      <c r="C302" s="14" t="s">
        <v>57</v>
      </c>
      <c r="D302" s="10" t="s">
        <v>57</v>
      </c>
      <c r="E302" s="57" t="s">
        <v>55</v>
      </c>
      <c r="F302" s="7">
        <v>35</v>
      </c>
      <c r="G302" s="119">
        <v>44614</v>
      </c>
      <c r="H302" s="11" t="s">
        <v>394</v>
      </c>
      <c r="I302" s="145" t="s">
        <v>259</v>
      </c>
      <c r="J302" s="185" t="s">
        <v>177</v>
      </c>
      <c r="K302" s="158">
        <v>400800</v>
      </c>
    </row>
    <row r="303" spans="1:11" x14ac:dyDescent="0.2">
      <c r="A303" s="48" t="s">
        <v>957</v>
      </c>
      <c r="B303" s="8" t="s">
        <v>50</v>
      </c>
      <c r="C303" s="14" t="s">
        <v>57</v>
      </c>
      <c r="D303" s="10" t="s">
        <v>57</v>
      </c>
      <c r="E303" s="57" t="s">
        <v>55</v>
      </c>
      <c r="F303" s="7">
        <v>38</v>
      </c>
      <c r="G303" s="119">
        <v>44615</v>
      </c>
      <c r="H303" s="11" t="s">
        <v>395</v>
      </c>
      <c r="I303" s="8" t="s">
        <v>391</v>
      </c>
      <c r="J303" s="12" t="s">
        <v>392</v>
      </c>
      <c r="K303" s="158">
        <v>847830</v>
      </c>
    </row>
    <row r="304" spans="1:11" ht="27" x14ac:dyDescent="0.2">
      <c r="A304" s="48" t="s">
        <v>957</v>
      </c>
      <c r="B304" s="8" t="s">
        <v>50</v>
      </c>
      <c r="C304" s="14" t="s">
        <v>57</v>
      </c>
      <c r="D304" s="10" t="s">
        <v>57</v>
      </c>
      <c r="E304" s="57" t="s">
        <v>55</v>
      </c>
      <c r="F304" s="7">
        <v>45</v>
      </c>
      <c r="G304" s="119">
        <v>44620</v>
      </c>
      <c r="H304" s="11" t="s">
        <v>396</v>
      </c>
      <c r="I304" s="8" t="s">
        <v>134</v>
      </c>
      <c r="J304" s="12" t="s">
        <v>61</v>
      </c>
      <c r="K304" s="158">
        <v>19197</v>
      </c>
    </row>
    <row r="305" spans="1:11" ht="27" x14ac:dyDescent="0.2">
      <c r="A305" s="48" t="s">
        <v>957</v>
      </c>
      <c r="B305" s="8" t="s">
        <v>50</v>
      </c>
      <c r="C305" s="14" t="s">
        <v>57</v>
      </c>
      <c r="D305" s="10" t="s">
        <v>57</v>
      </c>
      <c r="E305" s="57" t="s">
        <v>55</v>
      </c>
      <c r="F305" s="7">
        <v>45</v>
      </c>
      <c r="G305" s="119">
        <v>44620</v>
      </c>
      <c r="H305" s="11" t="s">
        <v>397</v>
      </c>
      <c r="I305" s="8" t="s">
        <v>134</v>
      </c>
      <c r="J305" s="12" t="s">
        <v>61</v>
      </c>
      <c r="K305" s="158">
        <v>374877</v>
      </c>
    </row>
    <row r="306" spans="1:11" ht="27" x14ac:dyDescent="0.2">
      <c r="A306" s="48" t="s">
        <v>957</v>
      </c>
      <c r="B306" s="8" t="s">
        <v>50</v>
      </c>
      <c r="C306" s="14" t="s">
        <v>57</v>
      </c>
      <c r="D306" s="10" t="s">
        <v>57</v>
      </c>
      <c r="E306" s="57" t="s">
        <v>55</v>
      </c>
      <c r="F306" s="7">
        <v>45</v>
      </c>
      <c r="G306" s="119">
        <v>44620</v>
      </c>
      <c r="H306" s="11" t="s">
        <v>396</v>
      </c>
      <c r="I306" s="8" t="s">
        <v>134</v>
      </c>
      <c r="J306" s="12" t="s">
        <v>61</v>
      </c>
      <c r="K306" s="158">
        <v>324786</v>
      </c>
    </row>
    <row r="307" spans="1:11" ht="27" x14ac:dyDescent="0.2">
      <c r="A307" s="48" t="s">
        <v>957</v>
      </c>
      <c r="B307" s="8" t="s">
        <v>50</v>
      </c>
      <c r="C307" s="14" t="s">
        <v>57</v>
      </c>
      <c r="D307" s="10" t="s">
        <v>57</v>
      </c>
      <c r="E307" s="57" t="s">
        <v>55</v>
      </c>
      <c r="F307" s="7">
        <v>45</v>
      </c>
      <c r="G307" s="119">
        <v>44620</v>
      </c>
      <c r="H307" s="11" t="s">
        <v>398</v>
      </c>
      <c r="I307" s="8" t="s">
        <v>399</v>
      </c>
      <c r="J307" s="12" t="s">
        <v>400</v>
      </c>
      <c r="K307" s="158">
        <v>362673</v>
      </c>
    </row>
    <row r="308" spans="1:11" ht="27" x14ac:dyDescent="0.2">
      <c r="A308" s="48" t="s">
        <v>957</v>
      </c>
      <c r="B308" s="8" t="s">
        <v>50</v>
      </c>
      <c r="C308" s="14" t="s">
        <v>57</v>
      </c>
      <c r="D308" s="10" t="s">
        <v>57</v>
      </c>
      <c r="E308" s="57" t="s">
        <v>55</v>
      </c>
      <c r="F308" s="7">
        <v>45</v>
      </c>
      <c r="G308" s="119">
        <v>44620</v>
      </c>
      <c r="H308" s="11" t="s">
        <v>401</v>
      </c>
      <c r="I308" s="8" t="s">
        <v>399</v>
      </c>
      <c r="J308" s="12" t="s">
        <v>400</v>
      </c>
      <c r="K308" s="158">
        <v>365941</v>
      </c>
    </row>
    <row r="309" spans="1:11" x14ac:dyDescent="0.2">
      <c r="A309" s="48" t="s">
        <v>957</v>
      </c>
      <c r="B309" s="8" t="s">
        <v>50</v>
      </c>
      <c r="C309" s="14" t="s">
        <v>57</v>
      </c>
      <c r="D309" s="10" t="s">
        <v>57</v>
      </c>
      <c r="E309" s="57" t="s">
        <v>55</v>
      </c>
      <c r="F309" s="7">
        <v>45</v>
      </c>
      <c r="G309" s="119">
        <v>44620</v>
      </c>
      <c r="H309" s="11" t="s">
        <v>402</v>
      </c>
      <c r="I309" s="8" t="s">
        <v>134</v>
      </c>
      <c r="J309" s="12" t="s">
        <v>61</v>
      </c>
      <c r="K309" s="158">
        <v>1241213</v>
      </c>
    </row>
    <row r="310" spans="1:11" ht="27" x14ac:dyDescent="0.2">
      <c r="A310" s="48" t="s">
        <v>957</v>
      </c>
      <c r="B310" s="8" t="s">
        <v>50</v>
      </c>
      <c r="C310" s="14" t="s">
        <v>57</v>
      </c>
      <c r="D310" s="10" t="s">
        <v>57</v>
      </c>
      <c r="E310" s="57" t="s">
        <v>55</v>
      </c>
      <c r="F310" s="7">
        <v>45</v>
      </c>
      <c r="G310" s="119">
        <v>44620</v>
      </c>
      <c r="H310" s="11" t="s">
        <v>403</v>
      </c>
      <c r="I310" s="8" t="s">
        <v>391</v>
      </c>
      <c r="J310" s="12" t="s">
        <v>392</v>
      </c>
      <c r="K310" s="158">
        <v>17750</v>
      </c>
    </row>
    <row r="311" spans="1:11" ht="27" x14ac:dyDescent="0.2">
      <c r="A311" s="48" t="s">
        <v>961</v>
      </c>
      <c r="B311" s="8" t="s">
        <v>50</v>
      </c>
      <c r="C311" s="14" t="s">
        <v>57</v>
      </c>
      <c r="D311" s="10" t="s">
        <v>57</v>
      </c>
      <c r="E311" s="8" t="s">
        <v>109</v>
      </c>
      <c r="F311" s="120">
        <v>52266085</v>
      </c>
      <c r="G311" s="118">
        <v>44593</v>
      </c>
      <c r="H311" s="121" t="s">
        <v>516</v>
      </c>
      <c r="I311" s="5" t="s">
        <v>517</v>
      </c>
      <c r="J311" s="122" t="s">
        <v>384</v>
      </c>
      <c r="K311" s="159">
        <v>82200</v>
      </c>
    </row>
    <row r="312" spans="1:11" ht="27" x14ac:dyDescent="0.2">
      <c r="A312" s="48" t="s">
        <v>961</v>
      </c>
      <c r="B312" s="8" t="s">
        <v>50</v>
      </c>
      <c r="C312" s="14" t="s">
        <v>57</v>
      </c>
      <c r="D312" s="10" t="s">
        <v>57</v>
      </c>
      <c r="E312" s="8" t="s">
        <v>109</v>
      </c>
      <c r="F312" s="120">
        <v>52278104</v>
      </c>
      <c r="G312" s="118">
        <v>44593</v>
      </c>
      <c r="H312" s="121" t="s">
        <v>518</v>
      </c>
      <c r="I312" s="5" t="s">
        <v>517</v>
      </c>
      <c r="J312" s="122" t="s">
        <v>384</v>
      </c>
      <c r="K312" s="159">
        <v>95000</v>
      </c>
    </row>
    <row r="313" spans="1:11" ht="27" x14ac:dyDescent="0.2">
      <c r="A313" s="48" t="s">
        <v>961</v>
      </c>
      <c r="B313" s="8" t="s">
        <v>50</v>
      </c>
      <c r="C313" s="14" t="s">
        <v>57</v>
      </c>
      <c r="D313" s="10" t="s">
        <v>57</v>
      </c>
      <c r="E313" s="8" t="s">
        <v>109</v>
      </c>
      <c r="F313" s="120">
        <v>82278660</v>
      </c>
      <c r="G313" s="118">
        <v>44593</v>
      </c>
      <c r="H313" s="121" t="s">
        <v>518</v>
      </c>
      <c r="I313" s="5" t="s">
        <v>517</v>
      </c>
      <c r="J313" s="122" t="s">
        <v>384</v>
      </c>
      <c r="K313" s="159">
        <v>60700</v>
      </c>
    </row>
    <row r="314" spans="1:11" ht="27" x14ac:dyDescent="0.2">
      <c r="A314" s="48" t="s">
        <v>961</v>
      </c>
      <c r="B314" s="8" t="s">
        <v>50</v>
      </c>
      <c r="C314" s="14" t="s">
        <v>57</v>
      </c>
      <c r="D314" s="10" t="s">
        <v>57</v>
      </c>
      <c r="E314" s="8" t="s">
        <v>116</v>
      </c>
      <c r="F314" s="120">
        <v>7236124</v>
      </c>
      <c r="G314" s="118">
        <v>44593</v>
      </c>
      <c r="H314" s="121" t="s">
        <v>519</v>
      </c>
      <c r="I314" s="5" t="s">
        <v>517</v>
      </c>
      <c r="J314" s="122" t="s">
        <v>384</v>
      </c>
      <c r="K314" s="159">
        <v>157000</v>
      </c>
    </row>
    <row r="315" spans="1:11" ht="27" x14ac:dyDescent="0.2">
      <c r="A315" s="48" t="s">
        <v>961</v>
      </c>
      <c r="B315" s="8" t="s">
        <v>50</v>
      </c>
      <c r="C315" s="14" t="s">
        <v>57</v>
      </c>
      <c r="D315" s="10" t="s">
        <v>57</v>
      </c>
      <c r="E315" s="8" t="s">
        <v>116</v>
      </c>
      <c r="F315" s="120">
        <v>7236775</v>
      </c>
      <c r="G315" s="118">
        <v>44593</v>
      </c>
      <c r="H315" s="121" t="s">
        <v>520</v>
      </c>
      <c r="I315" s="5" t="s">
        <v>517</v>
      </c>
      <c r="J315" s="122" t="s">
        <v>384</v>
      </c>
      <c r="K315" s="159">
        <v>104400</v>
      </c>
    </row>
    <row r="316" spans="1:11" ht="27" x14ac:dyDescent="0.2">
      <c r="A316" s="48" t="s">
        <v>961</v>
      </c>
      <c r="B316" s="8" t="s">
        <v>50</v>
      </c>
      <c r="C316" s="14" t="s">
        <v>57</v>
      </c>
      <c r="D316" s="10" t="s">
        <v>57</v>
      </c>
      <c r="E316" s="8" t="s">
        <v>116</v>
      </c>
      <c r="F316" s="120">
        <v>7237327</v>
      </c>
      <c r="G316" s="118">
        <v>44593</v>
      </c>
      <c r="H316" s="121" t="s">
        <v>521</v>
      </c>
      <c r="I316" s="5" t="s">
        <v>517</v>
      </c>
      <c r="J316" s="122" t="s">
        <v>384</v>
      </c>
      <c r="K316" s="159">
        <v>766000</v>
      </c>
    </row>
    <row r="317" spans="1:11" ht="27" x14ac:dyDescent="0.2">
      <c r="A317" s="48" t="s">
        <v>961</v>
      </c>
      <c r="B317" s="8" t="s">
        <v>50</v>
      </c>
      <c r="C317" s="14" t="s">
        <v>57</v>
      </c>
      <c r="D317" s="10" t="s">
        <v>57</v>
      </c>
      <c r="E317" s="8" t="s">
        <v>116</v>
      </c>
      <c r="F317" s="120">
        <v>7241228</v>
      </c>
      <c r="G317" s="118">
        <v>44593</v>
      </c>
      <c r="H317" s="121" t="s">
        <v>522</v>
      </c>
      <c r="I317" s="5" t="s">
        <v>517</v>
      </c>
      <c r="J317" s="122" t="s">
        <v>384</v>
      </c>
      <c r="K317" s="159">
        <v>128900</v>
      </c>
    </row>
    <row r="318" spans="1:11" ht="27" x14ac:dyDescent="0.2">
      <c r="A318" s="48" t="s">
        <v>961</v>
      </c>
      <c r="B318" s="5" t="s">
        <v>58</v>
      </c>
      <c r="C318" s="14" t="s">
        <v>57</v>
      </c>
      <c r="D318" s="10" t="s">
        <v>57</v>
      </c>
      <c r="E318" s="91" t="s">
        <v>62</v>
      </c>
      <c r="F318" s="120">
        <v>19220018</v>
      </c>
      <c r="G318" s="118">
        <v>44593</v>
      </c>
      <c r="H318" s="121" t="s">
        <v>523</v>
      </c>
      <c r="I318" s="5" t="s">
        <v>524</v>
      </c>
      <c r="J318" s="122" t="s">
        <v>529</v>
      </c>
      <c r="K318" s="159">
        <v>297500</v>
      </c>
    </row>
    <row r="319" spans="1:11" x14ac:dyDescent="0.2">
      <c r="A319" s="48" t="s">
        <v>961</v>
      </c>
      <c r="B319" s="5" t="s">
        <v>58</v>
      </c>
      <c r="C319" s="14" t="s">
        <v>57</v>
      </c>
      <c r="D319" s="10" t="s">
        <v>57</v>
      </c>
      <c r="E319" s="91" t="s">
        <v>62</v>
      </c>
      <c r="F319" s="120">
        <v>19220019</v>
      </c>
      <c r="G319" s="118">
        <v>44593</v>
      </c>
      <c r="H319" s="121" t="s">
        <v>525</v>
      </c>
      <c r="I319" s="5" t="s">
        <v>526</v>
      </c>
      <c r="J319" s="122" t="s">
        <v>527</v>
      </c>
      <c r="K319" s="159">
        <v>345100</v>
      </c>
    </row>
    <row r="320" spans="1:11" ht="27" x14ac:dyDescent="0.2">
      <c r="A320" s="48" t="s">
        <v>961</v>
      </c>
      <c r="B320" s="5" t="s">
        <v>58</v>
      </c>
      <c r="C320" s="14" t="s">
        <v>57</v>
      </c>
      <c r="D320" s="10" t="s">
        <v>57</v>
      </c>
      <c r="E320" s="91" t="s">
        <v>62</v>
      </c>
      <c r="F320" s="120">
        <v>19220020</v>
      </c>
      <c r="G320" s="118">
        <v>44600</v>
      </c>
      <c r="H320" s="121" t="s">
        <v>528</v>
      </c>
      <c r="I320" s="5" t="s">
        <v>524</v>
      </c>
      <c r="J320" s="122" t="s">
        <v>529</v>
      </c>
      <c r="K320" s="159">
        <v>508000</v>
      </c>
    </row>
    <row r="321" spans="1:11" ht="27" x14ac:dyDescent="0.2">
      <c r="A321" s="48" t="s">
        <v>961</v>
      </c>
      <c r="B321" s="5" t="s">
        <v>58</v>
      </c>
      <c r="C321" s="14" t="s">
        <v>57</v>
      </c>
      <c r="D321" s="10" t="s">
        <v>57</v>
      </c>
      <c r="E321" s="91" t="s">
        <v>62</v>
      </c>
      <c r="F321" s="120">
        <v>19220021</v>
      </c>
      <c r="G321" s="118">
        <v>44600</v>
      </c>
      <c r="H321" s="11" t="s">
        <v>530</v>
      </c>
      <c r="I321" s="5" t="s">
        <v>531</v>
      </c>
      <c r="J321" s="123" t="s">
        <v>532</v>
      </c>
      <c r="K321" s="159">
        <v>297500</v>
      </c>
    </row>
    <row r="322" spans="1:11" ht="27" x14ac:dyDescent="0.2">
      <c r="A322" s="48" t="s">
        <v>961</v>
      </c>
      <c r="B322" s="5" t="s">
        <v>58</v>
      </c>
      <c r="C322" s="14" t="s">
        <v>57</v>
      </c>
      <c r="D322" s="10" t="s">
        <v>57</v>
      </c>
      <c r="E322" s="91" t="s">
        <v>62</v>
      </c>
      <c r="F322" s="120">
        <v>19220022</v>
      </c>
      <c r="G322" s="118">
        <v>44600</v>
      </c>
      <c r="H322" s="11" t="s">
        <v>533</v>
      </c>
      <c r="I322" s="5" t="s">
        <v>524</v>
      </c>
      <c r="J322" s="123" t="s">
        <v>529</v>
      </c>
      <c r="K322" s="159">
        <v>535500</v>
      </c>
    </row>
    <row r="323" spans="1:11" ht="27" x14ac:dyDescent="0.2">
      <c r="A323" s="48" t="s">
        <v>961</v>
      </c>
      <c r="B323" s="5" t="s">
        <v>231</v>
      </c>
      <c r="C323" s="6" t="s">
        <v>534</v>
      </c>
      <c r="D323" s="118">
        <v>44476</v>
      </c>
      <c r="E323" s="91" t="s">
        <v>62</v>
      </c>
      <c r="F323" s="120">
        <v>19220025</v>
      </c>
      <c r="G323" s="118">
        <v>44600</v>
      </c>
      <c r="H323" s="11" t="s">
        <v>535</v>
      </c>
      <c r="I323" s="5" t="s">
        <v>536</v>
      </c>
      <c r="J323" s="122" t="s">
        <v>537</v>
      </c>
      <c r="K323" s="159">
        <v>125300</v>
      </c>
    </row>
    <row r="324" spans="1:11" ht="27" x14ac:dyDescent="0.2">
      <c r="A324" s="48" t="s">
        <v>961</v>
      </c>
      <c r="B324" s="8" t="s">
        <v>50</v>
      </c>
      <c r="C324" s="14" t="s">
        <v>57</v>
      </c>
      <c r="D324" s="10" t="s">
        <v>57</v>
      </c>
      <c r="E324" s="8" t="s">
        <v>116</v>
      </c>
      <c r="F324" s="120">
        <v>7266084</v>
      </c>
      <c r="G324" s="118">
        <v>44601</v>
      </c>
      <c r="H324" s="121" t="s">
        <v>538</v>
      </c>
      <c r="I324" s="5" t="s">
        <v>517</v>
      </c>
      <c r="J324" s="122" t="s">
        <v>384</v>
      </c>
      <c r="K324" s="159">
        <v>579100</v>
      </c>
    </row>
    <row r="325" spans="1:11" ht="27" x14ac:dyDescent="0.2">
      <c r="A325" s="48" t="s">
        <v>961</v>
      </c>
      <c r="B325" s="5" t="s">
        <v>168</v>
      </c>
      <c r="C325" s="14" t="s">
        <v>57</v>
      </c>
      <c r="D325" s="10" t="s">
        <v>57</v>
      </c>
      <c r="E325" s="91" t="s">
        <v>62</v>
      </c>
      <c r="F325" s="120">
        <v>19220026</v>
      </c>
      <c r="G325" s="118">
        <v>44602</v>
      </c>
      <c r="H325" s="11" t="s">
        <v>539</v>
      </c>
      <c r="I325" s="5" t="s">
        <v>540</v>
      </c>
      <c r="J325" s="122" t="s">
        <v>541</v>
      </c>
      <c r="K325" s="159">
        <v>111735</v>
      </c>
    </row>
    <row r="326" spans="1:11" ht="27" x14ac:dyDescent="0.2">
      <c r="A326" s="48" t="s">
        <v>961</v>
      </c>
      <c r="B326" s="93" t="s">
        <v>817</v>
      </c>
      <c r="C326" s="6" t="s">
        <v>542</v>
      </c>
      <c r="D326" s="118">
        <v>44602</v>
      </c>
      <c r="E326" s="91" t="s">
        <v>62</v>
      </c>
      <c r="F326" s="120">
        <v>19220027</v>
      </c>
      <c r="G326" s="118">
        <v>44602</v>
      </c>
      <c r="H326" s="121" t="s">
        <v>543</v>
      </c>
      <c r="I326" s="8" t="s">
        <v>134</v>
      </c>
      <c r="J326" s="12" t="s">
        <v>61</v>
      </c>
      <c r="K326" s="159">
        <v>7687440</v>
      </c>
    </row>
    <row r="327" spans="1:11" ht="27" x14ac:dyDescent="0.2">
      <c r="A327" s="48" t="s">
        <v>961</v>
      </c>
      <c r="B327" s="5" t="s">
        <v>58</v>
      </c>
      <c r="C327" s="14" t="s">
        <v>57</v>
      </c>
      <c r="D327" s="10" t="s">
        <v>57</v>
      </c>
      <c r="E327" s="91" t="s">
        <v>62</v>
      </c>
      <c r="F327" s="120">
        <v>19220028</v>
      </c>
      <c r="G327" s="118">
        <v>44602</v>
      </c>
      <c r="H327" s="11" t="s">
        <v>544</v>
      </c>
      <c r="I327" s="5" t="s">
        <v>545</v>
      </c>
      <c r="J327" s="122" t="s">
        <v>546</v>
      </c>
      <c r="K327" s="159">
        <v>360000</v>
      </c>
    </row>
    <row r="328" spans="1:11" ht="27" x14ac:dyDescent="0.2">
      <c r="A328" s="48" t="s">
        <v>961</v>
      </c>
      <c r="B328" s="8" t="s">
        <v>50</v>
      </c>
      <c r="C328" s="14" t="s">
        <v>57</v>
      </c>
      <c r="D328" s="10" t="s">
        <v>57</v>
      </c>
      <c r="E328" s="8" t="s">
        <v>109</v>
      </c>
      <c r="F328" s="120">
        <v>52622841</v>
      </c>
      <c r="G328" s="118">
        <v>44616</v>
      </c>
      <c r="H328" s="121" t="s">
        <v>516</v>
      </c>
      <c r="I328" s="5" t="s">
        <v>517</v>
      </c>
      <c r="J328" s="122" t="s">
        <v>384</v>
      </c>
      <c r="K328" s="159">
        <v>96300</v>
      </c>
    </row>
    <row r="329" spans="1:11" ht="27" x14ac:dyDescent="0.2">
      <c r="A329" s="48" t="s">
        <v>961</v>
      </c>
      <c r="B329" s="5" t="s">
        <v>168</v>
      </c>
      <c r="C329" s="14" t="s">
        <v>57</v>
      </c>
      <c r="D329" s="10" t="s">
        <v>57</v>
      </c>
      <c r="E329" s="91" t="s">
        <v>62</v>
      </c>
      <c r="F329" s="120">
        <v>19220029</v>
      </c>
      <c r="G329" s="118">
        <v>44617</v>
      </c>
      <c r="H329" s="11" t="s">
        <v>539</v>
      </c>
      <c r="I329" s="5" t="s">
        <v>540</v>
      </c>
      <c r="J329" s="122" t="s">
        <v>541</v>
      </c>
      <c r="K329" s="159">
        <v>69385</v>
      </c>
    </row>
    <row r="330" spans="1:11" ht="27" x14ac:dyDescent="0.2">
      <c r="A330" s="48" t="s">
        <v>961</v>
      </c>
      <c r="B330" s="5" t="s">
        <v>58</v>
      </c>
      <c r="C330" s="14" t="s">
        <v>57</v>
      </c>
      <c r="D330" s="10" t="s">
        <v>57</v>
      </c>
      <c r="E330" s="91" t="s">
        <v>62</v>
      </c>
      <c r="F330" s="120">
        <v>19220030</v>
      </c>
      <c r="G330" s="118">
        <v>44620</v>
      </c>
      <c r="H330" s="11" t="s">
        <v>547</v>
      </c>
      <c r="I330" s="5" t="s">
        <v>548</v>
      </c>
      <c r="J330" s="122" t="s">
        <v>549</v>
      </c>
      <c r="K330" s="159">
        <v>238000</v>
      </c>
    </row>
    <row r="331" spans="1:11" ht="27" x14ac:dyDescent="0.2">
      <c r="A331" s="48" t="s">
        <v>961</v>
      </c>
      <c r="B331" s="5" t="s">
        <v>58</v>
      </c>
      <c r="C331" s="14" t="s">
        <v>57</v>
      </c>
      <c r="D331" s="10" t="s">
        <v>57</v>
      </c>
      <c r="E331" s="91" t="s">
        <v>62</v>
      </c>
      <c r="F331" s="120">
        <v>19220031</v>
      </c>
      <c r="G331" s="118">
        <v>44620</v>
      </c>
      <c r="H331" s="121" t="s">
        <v>550</v>
      </c>
      <c r="I331" s="5" t="s">
        <v>524</v>
      </c>
      <c r="J331" s="122" t="s">
        <v>529</v>
      </c>
      <c r="K331" s="159">
        <v>226100</v>
      </c>
    </row>
    <row r="332" spans="1:11" ht="27" x14ac:dyDescent="0.2">
      <c r="A332" s="48" t="s">
        <v>961</v>
      </c>
      <c r="B332" s="5" t="s">
        <v>58</v>
      </c>
      <c r="C332" s="14" t="s">
        <v>57</v>
      </c>
      <c r="D332" s="10" t="s">
        <v>57</v>
      </c>
      <c r="E332" s="91" t="s">
        <v>62</v>
      </c>
      <c r="F332" s="120">
        <v>19220032</v>
      </c>
      <c r="G332" s="118">
        <v>44620</v>
      </c>
      <c r="H332" s="11" t="s">
        <v>551</v>
      </c>
      <c r="I332" s="5" t="s">
        <v>548</v>
      </c>
      <c r="J332" s="122" t="s">
        <v>549</v>
      </c>
      <c r="K332" s="159">
        <v>476000</v>
      </c>
    </row>
    <row r="333" spans="1:11" ht="27" x14ac:dyDescent="0.2">
      <c r="A333" s="48" t="s">
        <v>961</v>
      </c>
      <c r="B333" s="8" t="s">
        <v>50</v>
      </c>
      <c r="C333" s="14" t="s">
        <v>57</v>
      </c>
      <c r="D333" s="10" t="s">
        <v>57</v>
      </c>
      <c r="E333" s="8" t="s">
        <v>116</v>
      </c>
      <c r="F333" s="120">
        <v>7288948</v>
      </c>
      <c r="G333" s="118">
        <v>44620</v>
      </c>
      <c r="H333" s="121" t="s">
        <v>552</v>
      </c>
      <c r="I333" s="5" t="s">
        <v>517</v>
      </c>
      <c r="J333" s="122" t="s">
        <v>384</v>
      </c>
      <c r="K333" s="159">
        <v>746700</v>
      </c>
    </row>
    <row r="334" spans="1:11" ht="27" x14ac:dyDescent="0.2">
      <c r="A334" s="48" t="s">
        <v>961</v>
      </c>
      <c r="B334" s="8" t="s">
        <v>50</v>
      </c>
      <c r="C334" s="14" t="s">
        <v>57</v>
      </c>
      <c r="D334" s="10" t="s">
        <v>57</v>
      </c>
      <c r="E334" s="8" t="s">
        <v>116</v>
      </c>
      <c r="F334" s="120">
        <v>7294230</v>
      </c>
      <c r="G334" s="118">
        <v>44620</v>
      </c>
      <c r="H334" s="121" t="s">
        <v>553</v>
      </c>
      <c r="I334" s="5" t="s">
        <v>517</v>
      </c>
      <c r="J334" s="122" t="s">
        <v>384</v>
      </c>
      <c r="K334" s="159">
        <v>113400</v>
      </c>
    </row>
    <row r="335" spans="1:11" x14ac:dyDescent="0.2">
      <c r="A335" s="48" t="s">
        <v>961</v>
      </c>
      <c r="B335" s="8" t="s">
        <v>50</v>
      </c>
      <c r="C335" s="14" t="s">
        <v>57</v>
      </c>
      <c r="D335" s="10" t="s">
        <v>57</v>
      </c>
      <c r="E335" s="8" t="s">
        <v>116</v>
      </c>
      <c r="F335" s="120">
        <v>1708781</v>
      </c>
      <c r="G335" s="118">
        <v>44620</v>
      </c>
      <c r="H335" s="121" t="s">
        <v>554</v>
      </c>
      <c r="I335" s="8" t="s">
        <v>134</v>
      </c>
      <c r="J335" s="12" t="s">
        <v>61</v>
      </c>
      <c r="K335" s="159">
        <v>60822</v>
      </c>
    </row>
    <row r="336" spans="1:11" x14ac:dyDescent="0.2">
      <c r="A336" s="48" t="s">
        <v>963</v>
      </c>
      <c r="B336" s="5" t="s">
        <v>58</v>
      </c>
      <c r="C336" s="14" t="s">
        <v>57</v>
      </c>
      <c r="D336" s="10" t="s">
        <v>57</v>
      </c>
      <c r="E336" s="91" t="s">
        <v>62</v>
      </c>
      <c r="F336" s="124">
        <v>10220037</v>
      </c>
      <c r="G336" s="125">
        <v>44600</v>
      </c>
      <c r="H336" s="126" t="s">
        <v>627</v>
      </c>
      <c r="I336" s="148" t="s">
        <v>628</v>
      </c>
      <c r="J336" s="124" t="s">
        <v>629</v>
      </c>
      <c r="K336" s="160">
        <v>90364</v>
      </c>
    </row>
    <row r="337" spans="1:11" x14ac:dyDescent="0.2">
      <c r="A337" s="48" t="s">
        <v>963</v>
      </c>
      <c r="B337" s="5" t="s">
        <v>58</v>
      </c>
      <c r="C337" s="14" t="s">
        <v>57</v>
      </c>
      <c r="D337" s="10" t="s">
        <v>57</v>
      </c>
      <c r="E337" s="91" t="s">
        <v>62</v>
      </c>
      <c r="F337" s="124">
        <v>10220038</v>
      </c>
      <c r="G337" s="125">
        <v>44600</v>
      </c>
      <c r="H337" s="126" t="s">
        <v>630</v>
      </c>
      <c r="I337" s="148" t="s">
        <v>631</v>
      </c>
      <c r="J337" s="124" t="s">
        <v>632</v>
      </c>
      <c r="K337" s="160">
        <v>1810906</v>
      </c>
    </row>
    <row r="338" spans="1:11" ht="27" x14ac:dyDescent="0.2">
      <c r="A338" s="48" t="s">
        <v>963</v>
      </c>
      <c r="B338" s="5" t="s">
        <v>56</v>
      </c>
      <c r="C338" s="14" t="s">
        <v>57</v>
      </c>
      <c r="D338" s="10" t="s">
        <v>57</v>
      </c>
      <c r="E338" s="91" t="s">
        <v>62</v>
      </c>
      <c r="F338" s="127">
        <v>10220040</v>
      </c>
      <c r="G338" s="128">
        <v>44600</v>
      </c>
      <c r="H338" s="129" t="s">
        <v>633</v>
      </c>
      <c r="I338" s="57" t="s">
        <v>369</v>
      </c>
      <c r="J338" s="127" t="s">
        <v>370</v>
      </c>
      <c r="K338" s="161">
        <v>89651</v>
      </c>
    </row>
    <row r="339" spans="1:11" x14ac:dyDescent="0.2">
      <c r="A339" s="48" t="s">
        <v>963</v>
      </c>
      <c r="B339" s="5" t="s">
        <v>58</v>
      </c>
      <c r="C339" s="14" t="s">
        <v>57</v>
      </c>
      <c r="D339" s="10" t="s">
        <v>57</v>
      </c>
      <c r="E339" s="91" t="s">
        <v>62</v>
      </c>
      <c r="F339" s="127">
        <v>10220045</v>
      </c>
      <c r="G339" s="128">
        <v>44606</v>
      </c>
      <c r="H339" s="129" t="s">
        <v>634</v>
      </c>
      <c r="I339" s="57" t="s">
        <v>635</v>
      </c>
      <c r="J339" s="127" t="s">
        <v>636</v>
      </c>
      <c r="K339" s="161">
        <v>107100</v>
      </c>
    </row>
    <row r="340" spans="1:11" x14ac:dyDescent="0.2">
      <c r="A340" s="48" t="s">
        <v>963</v>
      </c>
      <c r="B340" s="5" t="s">
        <v>168</v>
      </c>
      <c r="C340" s="14" t="s">
        <v>57</v>
      </c>
      <c r="D340" s="10" t="s">
        <v>57</v>
      </c>
      <c r="E340" s="91" t="s">
        <v>62</v>
      </c>
      <c r="F340" s="127">
        <v>10220049</v>
      </c>
      <c r="G340" s="128">
        <v>44610</v>
      </c>
      <c r="H340" s="129" t="s">
        <v>637</v>
      </c>
      <c r="I340" s="57" t="s">
        <v>638</v>
      </c>
      <c r="J340" s="127" t="s">
        <v>319</v>
      </c>
      <c r="K340" s="161">
        <v>282645</v>
      </c>
    </row>
    <row r="341" spans="1:11" x14ac:dyDescent="0.2">
      <c r="A341" s="48" t="s">
        <v>963</v>
      </c>
      <c r="B341" s="5" t="s">
        <v>58</v>
      </c>
      <c r="C341" s="14" t="s">
        <v>57</v>
      </c>
      <c r="D341" s="10" t="s">
        <v>57</v>
      </c>
      <c r="E341" s="91" t="s">
        <v>62</v>
      </c>
      <c r="F341" s="127">
        <v>10220051</v>
      </c>
      <c r="G341" s="128">
        <v>44614</v>
      </c>
      <c r="H341" s="129" t="s">
        <v>639</v>
      </c>
      <c r="I341" s="57" t="s">
        <v>640</v>
      </c>
      <c r="J341" s="127" t="s">
        <v>641</v>
      </c>
      <c r="K341" s="161">
        <v>30600</v>
      </c>
    </row>
    <row r="342" spans="1:11" ht="27" x14ac:dyDescent="0.2">
      <c r="A342" s="48" t="s">
        <v>963</v>
      </c>
      <c r="B342" s="5" t="s">
        <v>56</v>
      </c>
      <c r="C342" s="14" t="s">
        <v>57</v>
      </c>
      <c r="D342" s="10" t="s">
        <v>57</v>
      </c>
      <c r="E342" s="91" t="s">
        <v>62</v>
      </c>
      <c r="F342" s="127">
        <v>10220052</v>
      </c>
      <c r="G342" s="128">
        <v>44616</v>
      </c>
      <c r="H342" s="129" t="s">
        <v>642</v>
      </c>
      <c r="I342" s="57" t="s">
        <v>643</v>
      </c>
      <c r="J342" s="127" t="s">
        <v>644</v>
      </c>
      <c r="K342" s="161">
        <v>106000</v>
      </c>
    </row>
    <row r="343" spans="1:11" x14ac:dyDescent="0.2">
      <c r="A343" s="48" t="s">
        <v>963</v>
      </c>
      <c r="B343" s="100" t="s">
        <v>324</v>
      </c>
      <c r="C343" s="52" t="s">
        <v>645</v>
      </c>
      <c r="D343" s="125">
        <v>44614</v>
      </c>
      <c r="E343" s="91" t="s">
        <v>62</v>
      </c>
      <c r="F343" s="127">
        <v>10220053</v>
      </c>
      <c r="G343" s="128">
        <v>44616</v>
      </c>
      <c r="H343" s="129" t="s">
        <v>646</v>
      </c>
      <c r="I343" s="57" t="s">
        <v>647</v>
      </c>
      <c r="J343" s="127" t="s">
        <v>648</v>
      </c>
      <c r="K343" s="161">
        <v>6664000</v>
      </c>
    </row>
    <row r="344" spans="1:11" x14ac:dyDescent="0.2">
      <c r="A344" s="48" t="s">
        <v>963</v>
      </c>
      <c r="B344" s="5" t="s">
        <v>168</v>
      </c>
      <c r="C344" s="14" t="s">
        <v>57</v>
      </c>
      <c r="D344" s="10" t="s">
        <v>57</v>
      </c>
      <c r="E344" s="91" t="s">
        <v>62</v>
      </c>
      <c r="F344" s="127">
        <v>10220057</v>
      </c>
      <c r="G344" s="128">
        <v>44617</v>
      </c>
      <c r="H344" s="129" t="s">
        <v>649</v>
      </c>
      <c r="I344" s="57" t="s">
        <v>638</v>
      </c>
      <c r="J344" s="127" t="s">
        <v>319</v>
      </c>
      <c r="K344" s="161">
        <v>252314</v>
      </c>
    </row>
    <row r="345" spans="1:11" x14ac:dyDescent="0.2">
      <c r="A345" s="48" t="s">
        <v>963</v>
      </c>
      <c r="B345" s="8" t="s">
        <v>50</v>
      </c>
      <c r="C345" s="14" t="s">
        <v>57</v>
      </c>
      <c r="D345" s="10" t="s">
        <v>57</v>
      </c>
      <c r="E345" s="57" t="s">
        <v>55</v>
      </c>
      <c r="F345" s="127" t="s">
        <v>626</v>
      </c>
      <c r="G345" s="10">
        <v>44593</v>
      </c>
      <c r="H345" s="129" t="s">
        <v>650</v>
      </c>
      <c r="I345" s="57" t="s">
        <v>651</v>
      </c>
      <c r="J345" s="127" t="s">
        <v>484</v>
      </c>
      <c r="K345" s="161">
        <v>29600</v>
      </c>
    </row>
    <row r="346" spans="1:11" x14ac:dyDescent="0.2">
      <c r="A346" s="48" t="s">
        <v>963</v>
      </c>
      <c r="B346" s="8" t="s">
        <v>50</v>
      </c>
      <c r="C346" s="14" t="s">
        <v>57</v>
      </c>
      <c r="D346" s="10" t="s">
        <v>57</v>
      </c>
      <c r="E346" s="57" t="s">
        <v>55</v>
      </c>
      <c r="F346" s="127" t="s">
        <v>626</v>
      </c>
      <c r="G346" s="10">
        <v>44593</v>
      </c>
      <c r="H346" s="129" t="s">
        <v>652</v>
      </c>
      <c r="I346" s="57" t="s">
        <v>383</v>
      </c>
      <c r="J346" s="127" t="s">
        <v>384</v>
      </c>
      <c r="K346" s="161">
        <v>241300</v>
      </c>
    </row>
    <row r="347" spans="1:11" x14ac:dyDescent="0.2">
      <c r="A347" s="48" t="s">
        <v>963</v>
      </c>
      <c r="B347" s="8" t="s">
        <v>50</v>
      </c>
      <c r="C347" s="14" t="s">
        <v>57</v>
      </c>
      <c r="D347" s="10" t="s">
        <v>57</v>
      </c>
      <c r="E347" s="57" t="s">
        <v>55</v>
      </c>
      <c r="F347" s="127" t="s">
        <v>626</v>
      </c>
      <c r="G347" s="10">
        <v>44593</v>
      </c>
      <c r="H347" s="129" t="s">
        <v>653</v>
      </c>
      <c r="I347" s="57" t="s">
        <v>383</v>
      </c>
      <c r="J347" s="127" t="s">
        <v>384</v>
      </c>
      <c r="K347" s="161">
        <v>56100</v>
      </c>
    </row>
    <row r="348" spans="1:11" x14ac:dyDescent="0.2">
      <c r="A348" s="48" t="s">
        <v>963</v>
      </c>
      <c r="B348" s="8" t="s">
        <v>50</v>
      </c>
      <c r="C348" s="14" t="s">
        <v>57</v>
      </c>
      <c r="D348" s="10" t="s">
        <v>57</v>
      </c>
      <c r="E348" s="57" t="s">
        <v>55</v>
      </c>
      <c r="F348" s="127" t="s">
        <v>626</v>
      </c>
      <c r="G348" s="10">
        <v>44593</v>
      </c>
      <c r="H348" s="129" t="s">
        <v>654</v>
      </c>
      <c r="I348" s="57" t="s">
        <v>383</v>
      </c>
      <c r="J348" s="127" t="s">
        <v>384</v>
      </c>
      <c r="K348" s="161">
        <v>876600</v>
      </c>
    </row>
    <row r="349" spans="1:11" x14ac:dyDescent="0.2">
      <c r="A349" s="48" t="s">
        <v>963</v>
      </c>
      <c r="B349" s="8" t="s">
        <v>50</v>
      </c>
      <c r="C349" s="14" t="s">
        <v>57</v>
      </c>
      <c r="D349" s="10" t="s">
        <v>57</v>
      </c>
      <c r="E349" s="57" t="s">
        <v>55</v>
      </c>
      <c r="F349" s="127" t="s">
        <v>626</v>
      </c>
      <c r="G349" s="10">
        <v>44593</v>
      </c>
      <c r="H349" s="129" t="s">
        <v>655</v>
      </c>
      <c r="I349" s="57" t="s">
        <v>651</v>
      </c>
      <c r="J349" s="130" t="s">
        <v>484</v>
      </c>
      <c r="K349" s="161">
        <v>58400</v>
      </c>
    </row>
    <row r="350" spans="1:11" x14ac:dyDescent="0.2">
      <c r="A350" s="48" t="s">
        <v>963</v>
      </c>
      <c r="B350" s="8" t="s">
        <v>50</v>
      </c>
      <c r="C350" s="14" t="s">
        <v>57</v>
      </c>
      <c r="D350" s="10" t="s">
        <v>57</v>
      </c>
      <c r="E350" s="57" t="s">
        <v>55</v>
      </c>
      <c r="F350" s="127" t="s">
        <v>626</v>
      </c>
      <c r="G350" s="10">
        <v>44593</v>
      </c>
      <c r="H350" s="129" t="s">
        <v>656</v>
      </c>
      <c r="I350" s="57" t="s">
        <v>383</v>
      </c>
      <c r="J350" s="127" t="s">
        <v>384</v>
      </c>
      <c r="K350" s="161">
        <v>286600</v>
      </c>
    </row>
    <row r="351" spans="1:11" x14ac:dyDescent="0.2">
      <c r="A351" s="48" t="s">
        <v>963</v>
      </c>
      <c r="B351" s="8" t="s">
        <v>50</v>
      </c>
      <c r="C351" s="14" t="s">
        <v>57</v>
      </c>
      <c r="D351" s="10" t="s">
        <v>57</v>
      </c>
      <c r="E351" s="57" t="s">
        <v>55</v>
      </c>
      <c r="F351" s="127" t="s">
        <v>626</v>
      </c>
      <c r="G351" s="10">
        <v>44593</v>
      </c>
      <c r="H351" s="129" t="s">
        <v>657</v>
      </c>
      <c r="I351" s="57" t="s">
        <v>383</v>
      </c>
      <c r="J351" s="127" t="s">
        <v>384</v>
      </c>
      <c r="K351" s="161">
        <f>80400+214800</f>
        <v>295200</v>
      </c>
    </row>
    <row r="352" spans="1:11" x14ac:dyDescent="0.2">
      <c r="A352" s="48" t="s">
        <v>963</v>
      </c>
      <c r="B352" s="8" t="s">
        <v>50</v>
      </c>
      <c r="C352" s="14" t="s">
        <v>57</v>
      </c>
      <c r="D352" s="10" t="s">
        <v>57</v>
      </c>
      <c r="E352" s="57" t="s">
        <v>55</v>
      </c>
      <c r="F352" s="127" t="s">
        <v>626</v>
      </c>
      <c r="G352" s="10">
        <v>44593</v>
      </c>
      <c r="H352" s="129" t="s">
        <v>658</v>
      </c>
      <c r="I352" s="57" t="s">
        <v>383</v>
      </c>
      <c r="J352" s="127" t="s">
        <v>384</v>
      </c>
      <c r="K352" s="161">
        <v>138300</v>
      </c>
    </row>
    <row r="353" spans="1:11" x14ac:dyDescent="0.2">
      <c r="A353" s="48" t="s">
        <v>963</v>
      </c>
      <c r="B353" s="8" t="s">
        <v>50</v>
      </c>
      <c r="C353" s="14" t="s">
        <v>57</v>
      </c>
      <c r="D353" s="10" t="s">
        <v>57</v>
      </c>
      <c r="E353" s="57" t="s">
        <v>55</v>
      </c>
      <c r="F353" s="127" t="s">
        <v>626</v>
      </c>
      <c r="G353" s="10">
        <v>44593</v>
      </c>
      <c r="H353" s="129" t="s">
        <v>659</v>
      </c>
      <c r="I353" s="57" t="s">
        <v>383</v>
      </c>
      <c r="J353" s="127" t="s">
        <v>384</v>
      </c>
      <c r="K353" s="161">
        <v>318400</v>
      </c>
    </row>
    <row r="354" spans="1:11" x14ac:dyDescent="0.2">
      <c r="A354" s="48" t="s">
        <v>963</v>
      </c>
      <c r="B354" s="8" t="s">
        <v>50</v>
      </c>
      <c r="C354" s="14" t="s">
        <v>57</v>
      </c>
      <c r="D354" s="10" t="s">
        <v>57</v>
      </c>
      <c r="E354" s="57" t="s">
        <v>55</v>
      </c>
      <c r="F354" s="127" t="s">
        <v>626</v>
      </c>
      <c r="G354" s="10">
        <v>44593</v>
      </c>
      <c r="H354" s="129" t="s">
        <v>660</v>
      </c>
      <c r="I354" s="57" t="s">
        <v>383</v>
      </c>
      <c r="J354" s="127" t="s">
        <v>384</v>
      </c>
      <c r="K354" s="161">
        <v>921700</v>
      </c>
    </row>
    <row r="355" spans="1:11" x14ac:dyDescent="0.2">
      <c r="A355" s="48" t="s">
        <v>963</v>
      </c>
      <c r="B355" s="8" t="s">
        <v>50</v>
      </c>
      <c r="C355" s="14" t="s">
        <v>57</v>
      </c>
      <c r="D355" s="10" t="s">
        <v>57</v>
      </c>
      <c r="E355" s="57" t="s">
        <v>55</v>
      </c>
      <c r="F355" s="127" t="s">
        <v>626</v>
      </c>
      <c r="G355" s="10">
        <v>44593</v>
      </c>
      <c r="H355" s="129" t="s">
        <v>661</v>
      </c>
      <c r="I355" s="57" t="s">
        <v>383</v>
      </c>
      <c r="J355" s="127" t="s">
        <v>384</v>
      </c>
      <c r="K355" s="161">
        <v>77700</v>
      </c>
    </row>
    <row r="356" spans="1:11" x14ac:dyDescent="0.2">
      <c r="A356" s="48" t="s">
        <v>963</v>
      </c>
      <c r="B356" s="8" t="s">
        <v>50</v>
      </c>
      <c r="C356" s="14" t="s">
        <v>57</v>
      </c>
      <c r="D356" s="10" t="s">
        <v>57</v>
      </c>
      <c r="E356" s="57" t="s">
        <v>55</v>
      </c>
      <c r="F356" s="127" t="s">
        <v>626</v>
      </c>
      <c r="G356" s="10">
        <v>44593</v>
      </c>
      <c r="H356" s="129" t="s">
        <v>662</v>
      </c>
      <c r="I356" s="57" t="s">
        <v>383</v>
      </c>
      <c r="J356" s="127" t="s">
        <v>384</v>
      </c>
      <c r="K356" s="161">
        <v>1070500</v>
      </c>
    </row>
    <row r="357" spans="1:11" x14ac:dyDescent="0.2">
      <c r="A357" s="48" t="s">
        <v>963</v>
      </c>
      <c r="B357" s="8" t="s">
        <v>50</v>
      </c>
      <c r="C357" s="14" t="s">
        <v>57</v>
      </c>
      <c r="D357" s="10" t="s">
        <v>57</v>
      </c>
      <c r="E357" s="57" t="s">
        <v>55</v>
      </c>
      <c r="F357" s="127" t="s">
        <v>626</v>
      </c>
      <c r="G357" s="10">
        <v>44593</v>
      </c>
      <c r="H357" s="129" t="s">
        <v>663</v>
      </c>
      <c r="I357" s="57" t="s">
        <v>383</v>
      </c>
      <c r="J357" s="127" t="s">
        <v>384</v>
      </c>
      <c r="K357" s="161">
        <f>33500+42800</f>
        <v>76300</v>
      </c>
    </row>
    <row r="358" spans="1:11" x14ac:dyDescent="0.2">
      <c r="A358" s="48" t="s">
        <v>963</v>
      </c>
      <c r="B358" s="8" t="s">
        <v>50</v>
      </c>
      <c r="C358" s="14" t="s">
        <v>57</v>
      </c>
      <c r="D358" s="10" t="s">
        <v>57</v>
      </c>
      <c r="E358" s="57" t="s">
        <v>55</v>
      </c>
      <c r="F358" s="127" t="s">
        <v>626</v>
      </c>
      <c r="G358" s="10">
        <v>44593</v>
      </c>
      <c r="H358" s="129" t="s">
        <v>664</v>
      </c>
      <c r="I358" s="57" t="s">
        <v>383</v>
      </c>
      <c r="J358" s="127" t="s">
        <v>384</v>
      </c>
      <c r="K358" s="161">
        <v>89800</v>
      </c>
    </row>
    <row r="359" spans="1:11" x14ac:dyDescent="0.2">
      <c r="A359" s="48" t="s">
        <v>963</v>
      </c>
      <c r="B359" s="8" t="s">
        <v>50</v>
      </c>
      <c r="C359" s="14" t="s">
        <v>57</v>
      </c>
      <c r="D359" s="10" t="s">
        <v>57</v>
      </c>
      <c r="E359" s="57" t="s">
        <v>55</v>
      </c>
      <c r="F359" s="127" t="s">
        <v>626</v>
      </c>
      <c r="G359" s="10">
        <v>44593</v>
      </c>
      <c r="H359" s="129" t="s">
        <v>665</v>
      </c>
      <c r="I359" s="57" t="s">
        <v>383</v>
      </c>
      <c r="J359" s="127" t="s">
        <v>384</v>
      </c>
      <c r="K359" s="161">
        <v>118200</v>
      </c>
    </row>
    <row r="360" spans="1:11" x14ac:dyDescent="0.2">
      <c r="A360" s="48" t="s">
        <v>963</v>
      </c>
      <c r="B360" s="8" t="s">
        <v>50</v>
      </c>
      <c r="C360" s="14" t="s">
        <v>57</v>
      </c>
      <c r="D360" s="10" t="s">
        <v>57</v>
      </c>
      <c r="E360" s="57" t="s">
        <v>55</v>
      </c>
      <c r="F360" s="127" t="s">
        <v>626</v>
      </c>
      <c r="G360" s="128">
        <v>44594</v>
      </c>
      <c r="H360" s="129" t="s">
        <v>666</v>
      </c>
      <c r="I360" s="57" t="s">
        <v>667</v>
      </c>
      <c r="J360" s="127" t="s">
        <v>668</v>
      </c>
      <c r="K360" s="161">
        <v>18350</v>
      </c>
    </row>
    <row r="361" spans="1:11" x14ac:dyDescent="0.2">
      <c r="A361" s="48" t="s">
        <v>963</v>
      </c>
      <c r="B361" s="8" t="s">
        <v>50</v>
      </c>
      <c r="C361" s="14" t="s">
        <v>57</v>
      </c>
      <c r="D361" s="10" t="s">
        <v>57</v>
      </c>
      <c r="E361" s="57" t="s">
        <v>55</v>
      </c>
      <c r="F361" s="127" t="s">
        <v>626</v>
      </c>
      <c r="G361" s="128">
        <v>44594</v>
      </c>
      <c r="H361" s="129" t="s">
        <v>669</v>
      </c>
      <c r="I361" s="57" t="s">
        <v>667</v>
      </c>
      <c r="J361" s="127" t="s">
        <v>668</v>
      </c>
      <c r="K361" s="161">
        <v>11580</v>
      </c>
    </row>
    <row r="362" spans="1:11" x14ac:dyDescent="0.2">
      <c r="A362" s="48" t="s">
        <v>963</v>
      </c>
      <c r="B362" s="8" t="s">
        <v>50</v>
      </c>
      <c r="C362" s="14" t="s">
        <v>57</v>
      </c>
      <c r="D362" s="10" t="s">
        <v>57</v>
      </c>
      <c r="E362" s="57" t="s">
        <v>55</v>
      </c>
      <c r="F362" s="127" t="s">
        <v>626</v>
      </c>
      <c r="G362" s="128">
        <v>44594</v>
      </c>
      <c r="H362" s="129" t="s">
        <v>670</v>
      </c>
      <c r="I362" s="57" t="s">
        <v>667</v>
      </c>
      <c r="J362" s="130" t="s">
        <v>668</v>
      </c>
      <c r="K362" s="161">
        <v>1560</v>
      </c>
    </row>
    <row r="363" spans="1:11" x14ac:dyDescent="0.2">
      <c r="A363" s="48" t="s">
        <v>963</v>
      </c>
      <c r="B363" s="8" t="s">
        <v>50</v>
      </c>
      <c r="C363" s="14" t="s">
        <v>57</v>
      </c>
      <c r="D363" s="10" t="s">
        <v>57</v>
      </c>
      <c r="E363" s="57" t="s">
        <v>55</v>
      </c>
      <c r="F363" s="127" t="s">
        <v>626</v>
      </c>
      <c r="G363" s="128">
        <v>44594</v>
      </c>
      <c r="H363" s="129" t="s">
        <v>671</v>
      </c>
      <c r="I363" s="57" t="s">
        <v>667</v>
      </c>
      <c r="J363" s="127" t="s">
        <v>668</v>
      </c>
      <c r="K363" s="161">
        <v>850</v>
      </c>
    </row>
    <row r="364" spans="1:11" x14ac:dyDescent="0.2">
      <c r="A364" s="48" t="s">
        <v>963</v>
      </c>
      <c r="B364" s="8" t="s">
        <v>50</v>
      </c>
      <c r="C364" s="14" t="s">
        <v>57</v>
      </c>
      <c r="D364" s="10" t="s">
        <v>57</v>
      </c>
      <c r="E364" s="57" t="s">
        <v>55</v>
      </c>
      <c r="F364" s="127" t="s">
        <v>626</v>
      </c>
      <c r="G364" s="128">
        <v>44594</v>
      </c>
      <c r="H364" s="129" t="s">
        <v>672</v>
      </c>
      <c r="I364" s="57" t="s">
        <v>667</v>
      </c>
      <c r="J364" s="127" t="s">
        <v>668</v>
      </c>
      <c r="K364" s="161">
        <f>31890+850</f>
        <v>32740</v>
      </c>
    </row>
    <row r="365" spans="1:11" x14ac:dyDescent="0.2">
      <c r="A365" s="48" t="s">
        <v>963</v>
      </c>
      <c r="B365" s="8" t="s">
        <v>50</v>
      </c>
      <c r="C365" s="14" t="s">
        <v>57</v>
      </c>
      <c r="D365" s="10" t="s">
        <v>57</v>
      </c>
      <c r="E365" s="57" t="s">
        <v>55</v>
      </c>
      <c r="F365" s="127" t="s">
        <v>626</v>
      </c>
      <c r="G365" s="128">
        <v>44594</v>
      </c>
      <c r="H365" s="129" t="s">
        <v>673</v>
      </c>
      <c r="I365" s="57" t="s">
        <v>667</v>
      </c>
      <c r="J365" s="127" t="s">
        <v>668</v>
      </c>
      <c r="K365" s="161">
        <v>54530</v>
      </c>
    </row>
    <row r="366" spans="1:11" x14ac:dyDescent="0.2">
      <c r="A366" s="48" t="s">
        <v>963</v>
      </c>
      <c r="B366" s="8" t="s">
        <v>50</v>
      </c>
      <c r="C366" s="14" t="s">
        <v>57</v>
      </c>
      <c r="D366" s="10" t="s">
        <v>57</v>
      </c>
      <c r="E366" s="57" t="s">
        <v>55</v>
      </c>
      <c r="F366" s="127" t="s">
        <v>626</v>
      </c>
      <c r="G366" s="128">
        <v>44594</v>
      </c>
      <c r="H366" s="129" t="s">
        <v>674</v>
      </c>
      <c r="I366" s="57" t="s">
        <v>667</v>
      </c>
      <c r="J366" s="127" t="s">
        <v>668</v>
      </c>
      <c r="K366" s="161">
        <v>850</v>
      </c>
    </row>
    <row r="367" spans="1:11" x14ac:dyDescent="0.2">
      <c r="A367" s="48" t="s">
        <v>963</v>
      </c>
      <c r="B367" s="8" t="s">
        <v>50</v>
      </c>
      <c r="C367" s="14" t="s">
        <v>57</v>
      </c>
      <c r="D367" s="10" t="s">
        <v>57</v>
      </c>
      <c r="E367" s="57" t="s">
        <v>55</v>
      </c>
      <c r="F367" s="127" t="s">
        <v>626</v>
      </c>
      <c r="G367" s="128">
        <v>44594</v>
      </c>
      <c r="H367" s="129" t="s">
        <v>675</v>
      </c>
      <c r="I367" s="57" t="s">
        <v>667</v>
      </c>
      <c r="J367" s="127" t="s">
        <v>668</v>
      </c>
      <c r="K367" s="161">
        <v>52010</v>
      </c>
    </row>
    <row r="368" spans="1:11" x14ac:dyDescent="0.2">
      <c r="A368" s="48" t="s">
        <v>963</v>
      </c>
      <c r="B368" s="8" t="s">
        <v>50</v>
      </c>
      <c r="C368" s="14" t="s">
        <v>57</v>
      </c>
      <c r="D368" s="10" t="s">
        <v>57</v>
      </c>
      <c r="E368" s="57" t="s">
        <v>55</v>
      </c>
      <c r="F368" s="127" t="s">
        <v>626</v>
      </c>
      <c r="G368" s="128">
        <v>44594</v>
      </c>
      <c r="H368" s="129" t="s">
        <v>676</v>
      </c>
      <c r="I368" s="57" t="s">
        <v>667</v>
      </c>
      <c r="J368" s="130" t="s">
        <v>668</v>
      </c>
      <c r="K368" s="161">
        <v>7050</v>
      </c>
    </row>
    <row r="369" spans="1:11" x14ac:dyDescent="0.2">
      <c r="A369" s="48" t="s">
        <v>963</v>
      </c>
      <c r="B369" s="8" t="s">
        <v>50</v>
      </c>
      <c r="C369" s="14" t="s">
        <v>57</v>
      </c>
      <c r="D369" s="10" t="s">
        <v>57</v>
      </c>
      <c r="E369" s="57" t="s">
        <v>55</v>
      </c>
      <c r="F369" s="127" t="s">
        <v>626</v>
      </c>
      <c r="G369" s="128">
        <v>44594</v>
      </c>
      <c r="H369" s="129" t="s">
        <v>677</v>
      </c>
      <c r="I369" s="57" t="s">
        <v>667</v>
      </c>
      <c r="J369" s="130" t="s">
        <v>668</v>
      </c>
      <c r="K369" s="161">
        <v>2910</v>
      </c>
    </row>
    <row r="370" spans="1:11" x14ac:dyDescent="0.2">
      <c r="A370" s="48" t="s">
        <v>963</v>
      </c>
      <c r="B370" s="8" t="s">
        <v>50</v>
      </c>
      <c r="C370" s="14" t="s">
        <v>57</v>
      </c>
      <c r="D370" s="10" t="s">
        <v>57</v>
      </c>
      <c r="E370" s="57" t="s">
        <v>55</v>
      </c>
      <c r="F370" s="127" t="s">
        <v>626</v>
      </c>
      <c r="G370" s="128">
        <v>44594</v>
      </c>
      <c r="H370" s="129" t="s">
        <v>678</v>
      </c>
      <c r="I370" s="57" t="s">
        <v>667</v>
      </c>
      <c r="J370" s="130" t="s">
        <v>668</v>
      </c>
      <c r="K370" s="161">
        <v>7050</v>
      </c>
    </row>
    <row r="371" spans="1:11" x14ac:dyDescent="0.2">
      <c r="A371" s="48" t="s">
        <v>963</v>
      </c>
      <c r="B371" s="8" t="s">
        <v>50</v>
      </c>
      <c r="C371" s="14" t="s">
        <v>57</v>
      </c>
      <c r="D371" s="10" t="s">
        <v>57</v>
      </c>
      <c r="E371" s="57" t="s">
        <v>55</v>
      </c>
      <c r="F371" s="127" t="s">
        <v>626</v>
      </c>
      <c r="G371" s="128">
        <v>44594</v>
      </c>
      <c r="H371" s="129" t="s">
        <v>679</v>
      </c>
      <c r="I371" s="57" t="s">
        <v>667</v>
      </c>
      <c r="J371" s="130" t="s">
        <v>668</v>
      </c>
      <c r="K371" s="161">
        <v>9120</v>
      </c>
    </row>
    <row r="372" spans="1:11" x14ac:dyDescent="0.2">
      <c r="A372" s="48" t="s">
        <v>963</v>
      </c>
      <c r="B372" s="8" t="s">
        <v>50</v>
      </c>
      <c r="C372" s="14" t="s">
        <v>57</v>
      </c>
      <c r="D372" s="10" t="s">
        <v>57</v>
      </c>
      <c r="E372" s="57" t="s">
        <v>55</v>
      </c>
      <c r="F372" s="20" t="s">
        <v>626</v>
      </c>
      <c r="G372" s="128">
        <v>44594</v>
      </c>
      <c r="H372" s="131" t="s">
        <v>680</v>
      </c>
      <c r="I372" s="57" t="s">
        <v>681</v>
      </c>
      <c r="J372" s="130" t="s">
        <v>682</v>
      </c>
      <c r="K372" s="162">
        <v>8720</v>
      </c>
    </row>
    <row r="373" spans="1:11" x14ac:dyDescent="0.2">
      <c r="A373" s="48" t="s">
        <v>963</v>
      </c>
      <c r="B373" s="8" t="s">
        <v>50</v>
      </c>
      <c r="C373" s="14" t="s">
        <v>57</v>
      </c>
      <c r="D373" s="10" t="s">
        <v>57</v>
      </c>
      <c r="E373" s="57" t="s">
        <v>55</v>
      </c>
      <c r="F373" s="20" t="s">
        <v>626</v>
      </c>
      <c r="G373" s="128">
        <v>44594</v>
      </c>
      <c r="H373" s="131" t="s">
        <v>683</v>
      </c>
      <c r="I373" s="57" t="s">
        <v>667</v>
      </c>
      <c r="J373" s="130" t="s">
        <v>668</v>
      </c>
      <c r="K373" s="162">
        <v>92120</v>
      </c>
    </row>
    <row r="374" spans="1:11" x14ac:dyDescent="0.2">
      <c r="A374" s="48" t="s">
        <v>959</v>
      </c>
      <c r="B374" s="5" t="s">
        <v>58</v>
      </c>
      <c r="C374" s="14" t="s">
        <v>57</v>
      </c>
      <c r="D374" s="10" t="s">
        <v>57</v>
      </c>
      <c r="E374" s="91" t="s">
        <v>62</v>
      </c>
      <c r="F374" s="48">
        <v>11220024</v>
      </c>
      <c r="G374" s="132">
        <v>44593</v>
      </c>
      <c r="H374" s="71" t="s">
        <v>450</v>
      </c>
      <c r="I374" s="2" t="s">
        <v>451</v>
      </c>
      <c r="J374" s="122" t="s">
        <v>452</v>
      </c>
      <c r="K374" s="173">
        <v>19790</v>
      </c>
    </row>
    <row r="375" spans="1:11" ht="27" x14ac:dyDescent="0.2">
      <c r="A375" s="48" t="s">
        <v>959</v>
      </c>
      <c r="B375" s="5" t="s">
        <v>58</v>
      </c>
      <c r="C375" s="14" t="s">
        <v>57</v>
      </c>
      <c r="D375" s="10" t="s">
        <v>57</v>
      </c>
      <c r="E375" s="91" t="s">
        <v>62</v>
      </c>
      <c r="F375" s="48">
        <v>11220025</v>
      </c>
      <c r="G375" s="132">
        <v>44594</v>
      </c>
      <c r="H375" s="48" t="s">
        <v>453</v>
      </c>
      <c r="I375" s="2" t="s">
        <v>454</v>
      </c>
      <c r="J375" s="122" t="s">
        <v>455</v>
      </c>
      <c r="K375" s="173">
        <v>88679</v>
      </c>
    </row>
    <row r="376" spans="1:11" ht="40.5" x14ac:dyDescent="0.2">
      <c r="A376" s="48" t="s">
        <v>959</v>
      </c>
      <c r="B376" s="100" t="s">
        <v>324</v>
      </c>
      <c r="C376" s="8" t="s">
        <v>456</v>
      </c>
      <c r="D376" s="133">
        <v>44581</v>
      </c>
      <c r="E376" s="57" t="s">
        <v>326</v>
      </c>
      <c r="F376" s="48">
        <v>11220026</v>
      </c>
      <c r="G376" s="132">
        <v>44599</v>
      </c>
      <c r="H376" s="48" t="s">
        <v>457</v>
      </c>
      <c r="I376" s="2" t="s">
        <v>458</v>
      </c>
      <c r="J376" s="122" t="s">
        <v>459</v>
      </c>
      <c r="K376" s="173">
        <v>683761</v>
      </c>
    </row>
    <row r="377" spans="1:11" ht="27" x14ac:dyDescent="0.2">
      <c r="A377" s="48" t="s">
        <v>959</v>
      </c>
      <c r="B377" s="5" t="s">
        <v>58</v>
      </c>
      <c r="C377" s="14" t="s">
        <v>57</v>
      </c>
      <c r="D377" s="10" t="s">
        <v>57</v>
      </c>
      <c r="E377" s="57" t="s">
        <v>326</v>
      </c>
      <c r="F377" s="48">
        <v>11220029</v>
      </c>
      <c r="G377" s="132">
        <v>44602</v>
      </c>
      <c r="H377" s="48" t="s">
        <v>460</v>
      </c>
      <c r="I377" s="2" t="s">
        <v>461</v>
      </c>
      <c r="J377" s="122" t="s">
        <v>462</v>
      </c>
      <c r="K377" s="173">
        <v>625000</v>
      </c>
    </row>
    <row r="378" spans="1:11" ht="40.5" x14ac:dyDescent="0.2">
      <c r="A378" s="48" t="s">
        <v>959</v>
      </c>
      <c r="B378" s="100" t="s">
        <v>324</v>
      </c>
      <c r="C378" s="8" t="s">
        <v>463</v>
      </c>
      <c r="D378" s="133">
        <v>44592</v>
      </c>
      <c r="E378" s="57" t="s">
        <v>326</v>
      </c>
      <c r="F378" s="48">
        <v>11220030</v>
      </c>
      <c r="G378" s="132">
        <v>44606</v>
      </c>
      <c r="H378" s="71" t="s">
        <v>464</v>
      </c>
      <c r="I378" s="2" t="s">
        <v>465</v>
      </c>
      <c r="J378" s="122" t="s">
        <v>466</v>
      </c>
      <c r="K378" s="173">
        <v>123760</v>
      </c>
    </row>
    <row r="379" spans="1:11" ht="27" x14ac:dyDescent="0.2">
      <c r="A379" s="48" t="s">
        <v>959</v>
      </c>
      <c r="B379" s="8" t="s">
        <v>50</v>
      </c>
      <c r="C379" s="14" t="s">
        <v>57</v>
      </c>
      <c r="D379" s="10" t="s">
        <v>57</v>
      </c>
      <c r="E379" s="8" t="s">
        <v>116</v>
      </c>
      <c r="F379" s="48">
        <v>205389</v>
      </c>
      <c r="G379" s="132">
        <v>44606</v>
      </c>
      <c r="H379" s="71" t="s">
        <v>467</v>
      </c>
      <c r="I379" s="2" t="s">
        <v>468</v>
      </c>
      <c r="J379" s="122" t="s">
        <v>469</v>
      </c>
      <c r="K379" s="173">
        <v>145046</v>
      </c>
    </row>
    <row r="380" spans="1:11" ht="27" x14ac:dyDescent="0.2">
      <c r="A380" s="48" t="s">
        <v>959</v>
      </c>
      <c r="B380" s="5" t="s">
        <v>58</v>
      </c>
      <c r="C380" s="14" t="s">
        <v>57</v>
      </c>
      <c r="D380" s="10" t="s">
        <v>57</v>
      </c>
      <c r="E380" s="91" t="s">
        <v>62</v>
      </c>
      <c r="F380" s="48">
        <v>11220031</v>
      </c>
      <c r="G380" s="132">
        <v>44607</v>
      </c>
      <c r="H380" s="71" t="s">
        <v>470</v>
      </c>
      <c r="I380" s="2" t="s">
        <v>471</v>
      </c>
      <c r="J380" s="122" t="s">
        <v>472</v>
      </c>
      <c r="K380" s="173">
        <v>40008</v>
      </c>
    </row>
    <row r="381" spans="1:11" ht="27" x14ac:dyDescent="0.2">
      <c r="A381" s="48" t="s">
        <v>959</v>
      </c>
      <c r="B381" s="5" t="s">
        <v>56</v>
      </c>
      <c r="C381" s="14" t="s">
        <v>57</v>
      </c>
      <c r="D381" s="10" t="s">
        <v>57</v>
      </c>
      <c r="E381" s="57" t="s">
        <v>326</v>
      </c>
      <c r="F381" s="48">
        <v>11220032</v>
      </c>
      <c r="G381" s="132">
        <v>44609</v>
      </c>
      <c r="H381" s="71" t="s">
        <v>473</v>
      </c>
      <c r="I381" s="2" t="s">
        <v>474</v>
      </c>
      <c r="J381" s="122" t="s">
        <v>448</v>
      </c>
      <c r="K381" s="173">
        <v>258619</v>
      </c>
    </row>
    <row r="382" spans="1:11" ht="27" x14ac:dyDescent="0.2">
      <c r="A382" s="48" t="s">
        <v>959</v>
      </c>
      <c r="B382" s="5" t="s">
        <v>58</v>
      </c>
      <c r="C382" s="14" t="s">
        <v>57</v>
      </c>
      <c r="D382" s="10" t="s">
        <v>57</v>
      </c>
      <c r="E382" s="57" t="s">
        <v>326</v>
      </c>
      <c r="F382" s="48">
        <v>11220033</v>
      </c>
      <c r="G382" s="132">
        <v>44610</v>
      </c>
      <c r="H382" s="71" t="s">
        <v>475</v>
      </c>
      <c r="I382" s="2" t="s">
        <v>476</v>
      </c>
      <c r="J382" s="122" t="s">
        <v>477</v>
      </c>
      <c r="K382" s="173">
        <v>403322</v>
      </c>
    </row>
    <row r="383" spans="1:11" ht="27" x14ac:dyDescent="0.2">
      <c r="A383" s="48" t="s">
        <v>959</v>
      </c>
      <c r="B383" s="100" t="s">
        <v>324</v>
      </c>
      <c r="C383" s="8" t="s">
        <v>478</v>
      </c>
      <c r="D383" s="133">
        <v>44512</v>
      </c>
      <c r="E383" s="57" t="s">
        <v>55</v>
      </c>
      <c r="F383" s="48">
        <v>3293</v>
      </c>
      <c r="G383" s="132">
        <v>44616</v>
      </c>
      <c r="H383" s="48" t="s">
        <v>479</v>
      </c>
      <c r="I383" s="2" t="s">
        <v>480</v>
      </c>
      <c r="J383" s="134" t="s">
        <v>481</v>
      </c>
      <c r="K383" s="173">
        <v>2760000</v>
      </c>
    </row>
    <row r="384" spans="1:11" x14ac:dyDescent="0.2">
      <c r="A384" s="48" t="s">
        <v>959</v>
      </c>
      <c r="B384" s="8" t="s">
        <v>50</v>
      </c>
      <c r="C384" s="14" t="s">
        <v>57</v>
      </c>
      <c r="D384" s="10" t="s">
        <v>57</v>
      </c>
      <c r="E384" s="8" t="s">
        <v>116</v>
      </c>
      <c r="F384" s="48">
        <v>1371580</v>
      </c>
      <c r="G384" s="132">
        <v>44620</v>
      </c>
      <c r="H384" s="71" t="s">
        <v>482</v>
      </c>
      <c r="I384" s="2" t="s">
        <v>483</v>
      </c>
      <c r="J384" s="122" t="s">
        <v>484</v>
      </c>
      <c r="K384" s="173">
        <v>248500</v>
      </c>
    </row>
    <row r="385" spans="1:11" x14ac:dyDescent="0.2">
      <c r="A385" s="48" t="s">
        <v>959</v>
      </c>
      <c r="B385" s="8" t="s">
        <v>50</v>
      </c>
      <c r="C385" s="14" t="s">
        <v>57</v>
      </c>
      <c r="D385" s="10" t="s">
        <v>57</v>
      </c>
      <c r="E385" s="8" t="s">
        <v>116</v>
      </c>
      <c r="F385" s="48">
        <v>1371793</v>
      </c>
      <c r="G385" s="132">
        <v>44620</v>
      </c>
      <c r="H385" s="71" t="s">
        <v>485</v>
      </c>
      <c r="I385" s="2" t="s">
        <v>483</v>
      </c>
      <c r="J385" s="122" t="s">
        <v>484</v>
      </c>
      <c r="K385" s="173">
        <v>128000</v>
      </c>
    </row>
    <row r="386" spans="1:11" x14ac:dyDescent="0.2">
      <c r="A386" s="48" t="s">
        <v>959</v>
      </c>
      <c r="B386" s="8" t="s">
        <v>50</v>
      </c>
      <c r="C386" s="14" t="s">
        <v>57</v>
      </c>
      <c r="D386" s="10" t="s">
        <v>57</v>
      </c>
      <c r="E386" s="8" t="s">
        <v>116</v>
      </c>
      <c r="F386" s="48">
        <v>1371606</v>
      </c>
      <c r="G386" s="132">
        <v>44620</v>
      </c>
      <c r="H386" s="71" t="s">
        <v>485</v>
      </c>
      <c r="I386" s="2" t="s">
        <v>483</v>
      </c>
      <c r="J386" s="122" t="s">
        <v>484</v>
      </c>
      <c r="K386" s="173">
        <v>73500</v>
      </c>
    </row>
    <row r="387" spans="1:11" x14ac:dyDescent="0.2">
      <c r="A387" s="48" t="s">
        <v>959</v>
      </c>
      <c r="B387" s="8" t="s">
        <v>50</v>
      </c>
      <c r="C387" s="14" t="s">
        <v>57</v>
      </c>
      <c r="D387" s="10" t="s">
        <v>57</v>
      </c>
      <c r="E387" s="8" t="s">
        <v>116</v>
      </c>
      <c r="F387" s="48">
        <v>1371628</v>
      </c>
      <c r="G387" s="132">
        <v>44620</v>
      </c>
      <c r="H387" s="71" t="s">
        <v>486</v>
      </c>
      <c r="I387" s="2" t="s">
        <v>483</v>
      </c>
      <c r="J387" s="122" t="s">
        <v>484</v>
      </c>
      <c r="K387" s="173">
        <v>228200</v>
      </c>
    </row>
    <row r="388" spans="1:11" ht="27" x14ac:dyDescent="0.2">
      <c r="A388" s="48" t="s">
        <v>959</v>
      </c>
      <c r="B388" s="8" t="s">
        <v>50</v>
      </c>
      <c r="C388" s="14" t="s">
        <v>57</v>
      </c>
      <c r="D388" s="10" t="s">
        <v>57</v>
      </c>
      <c r="E388" s="8" t="s">
        <v>116</v>
      </c>
      <c r="F388" s="48">
        <v>1371544</v>
      </c>
      <c r="G388" s="132">
        <v>44620</v>
      </c>
      <c r="H388" s="71" t="s">
        <v>487</v>
      </c>
      <c r="I388" s="2" t="s">
        <v>483</v>
      </c>
      <c r="J388" s="122" t="s">
        <v>484</v>
      </c>
      <c r="K388" s="173">
        <v>1341600</v>
      </c>
    </row>
    <row r="389" spans="1:11" ht="27" x14ac:dyDescent="0.2">
      <c r="A389" s="48" t="s">
        <v>952</v>
      </c>
      <c r="B389" s="5" t="s">
        <v>56</v>
      </c>
      <c r="C389" s="14" t="s">
        <v>57</v>
      </c>
      <c r="D389" s="10" t="s">
        <v>57</v>
      </c>
      <c r="E389" s="91" t="s">
        <v>62</v>
      </c>
      <c r="F389" s="3">
        <v>12220027</v>
      </c>
      <c r="G389" s="4">
        <v>44593</v>
      </c>
      <c r="H389" s="5" t="s">
        <v>95</v>
      </c>
      <c r="I389" s="5" t="s">
        <v>96</v>
      </c>
      <c r="J389" s="20" t="s">
        <v>97</v>
      </c>
      <c r="K389" s="153">
        <v>84942</v>
      </c>
    </row>
    <row r="390" spans="1:11" ht="27" x14ac:dyDescent="0.2">
      <c r="A390" s="48" t="s">
        <v>952</v>
      </c>
      <c r="B390" s="5" t="s">
        <v>56</v>
      </c>
      <c r="C390" s="14" t="s">
        <v>57</v>
      </c>
      <c r="D390" s="10" t="s">
        <v>57</v>
      </c>
      <c r="E390" s="91" t="s">
        <v>62</v>
      </c>
      <c r="F390" s="3">
        <v>12220028</v>
      </c>
      <c r="G390" s="4">
        <v>44593</v>
      </c>
      <c r="H390" s="5" t="s">
        <v>98</v>
      </c>
      <c r="I390" s="5" t="s">
        <v>99</v>
      </c>
      <c r="J390" s="20" t="s">
        <v>100</v>
      </c>
      <c r="K390" s="153">
        <v>6800</v>
      </c>
    </row>
    <row r="391" spans="1:11" ht="27" x14ac:dyDescent="0.2">
      <c r="A391" s="48" t="s">
        <v>952</v>
      </c>
      <c r="B391" s="5" t="s">
        <v>56</v>
      </c>
      <c r="C391" s="14" t="s">
        <v>57</v>
      </c>
      <c r="D391" s="10" t="s">
        <v>57</v>
      </c>
      <c r="E391" s="91" t="s">
        <v>62</v>
      </c>
      <c r="F391" s="3">
        <v>12220029</v>
      </c>
      <c r="G391" s="4">
        <v>44602</v>
      </c>
      <c r="H391" s="5" t="s">
        <v>101</v>
      </c>
      <c r="I391" s="5" t="s">
        <v>102</v>
      </c>
      <c r="J391" s="20" t="s">
        <v>103</v>
      </c>
      <c r="K391" s="153">
        <v>354990</v>
      </c>
    </row>
    <row r="392" spans="1:11" ht="27" x14ac:dyDescent="0.2">
      <c r="A392" s="48" t="s">
        <v>952</v>
      </c>
      <c r="B392" s="5" t="s">
        <v>56</v>
      </c>
      <c r="C392" s="14" t="s">
        <v>57</v>
      </c>
      <c r="D392" s="10" t="s">
        <v>57</v>
      </c>
      <c r="E392" s="91" t="s">
        <v>62</v>
      </c>
      <c r="F392" s="3">
        <v>12220030</v>
      </c>
      <c r="G392" s="4">
        <v>44606</v>
      </c>
      <c r="H392" s="5" t="s">
        <v>104</v>
      </c>
      <c r="I392" s="5" t="s">
        <v>102</v>
      </c>
      <c r="J392" s="20" t="s">
        <v>103</v>
      </c>
      <c r="K392" s="153">
        <v>170798</v>
      </c>
    </row>
    <row r="393" spans="1:11" ht="27" x14ac:dyDescent="0.2">
      <c r="A393" s="48" t="s">
        <v>952</v>
      </c>
      <c r="B393" s="5" t="s">
        <v>56</v>
      </c>
      <c r="C393" s="14" t="s">
        <v>57</v>
      </c>
      <c r="D393" s="10" t="s">
        <v>57</v>
      </c>
      <c r="E393" s="91" t="s">
        <v>62</v>
      </c>
      <c r="F393" s="3">
        <v>12220031</v>
      </c>
      <c r="G393" s="4">
        <v>44615</v>
      </c>
      <c r="H393" s="5" t="s">
        <v>105</v>
      </c>
      <c r="I393" s="5" t="s">
        <v>102</v>
      </c>
      <c r="J393" s="20" t="s">
        <v>103</v>
      </c>
      <c r="K393" s="153">
        <v>214808</v>
      </c>
    </row>
    <row r="394" spans="1:11" ht="27" x14ac:dyDescent="0.2">
      <c r="A394" s="48" t="s">
        <v>952</v>
      </c>
      <c r="B394" s="5" t="s">
        <v>56</v>
      </c>
      <c r="C394" s="14" t="s">
        <v>57</v>
      </c>
      <c r="D394" s="10" t="s">
        <v>57</v>
      </c>
      <c r="E394" s="91" t="s">
        <v>62</v>
      </c>
      <c r="F394" s="3">
        <v>12220032</v>
      </c>
      <c r="G394" s="4">
        <v>44617</v>
      </c>
      <c r="H394" s="5" t="s">
        <v>106</v>
      </c>
      <c r="I394" s="5" t="s">
        <v>107</v>
      </c>
      <c r="J394" s="20" t="s">
        <v>108</v>
      </c>
      <c r="K394" s="153">
        <v>78200</v>
      </c>
    </row>
    <row r="395" spans="1:11" x14ac:dyDescent="0.2">
      <c r="A395" s="48" t="s">
        <v>952</v>
      </c>
      <c r="B395" s="8" t="s">
        <v>50</v>
      </c>
      <c r="C395" s="14" t="s">
        <v>57</v>
      </c>
      <c r="D395" s="10" t="s">
        <v>57</v>
      </c>
      <c r="E395" s="8" t="s">
        <v>109</v>
      </c>
      <c r="F395" s="9">
        <v>9070409</v>
      </c>
      <c r="G395" s="10">
        <v>44600</v>
      </c>
      <c r="H395" s="11" t="s">
        <v>110</v>
      </c>
      <c r="I395" s="8" t="s">
        <v>111</v>
      </c>
      <c r="J395" s="12" t="s">
        <v>112</v>
      </c>
      <c r="K395" s="153">
        <v>377700</v>
      </c>
    </row>
    <row r="396" spans="1:11" ht="27" x14ac:dyDescent="0.2">
      <c r="A396" s="48" t="s">
        <v>952</v>
      </c>
      <c r="B396" s="8" t="s">
        <v>50</v>
      </c>
      <c r="C396" s="14" t="s">
        <v>57</v>
      </c>
      <c r="D396" s="10" t="s">
        <v>57</v>
      </c>
      <c r="E396" s="8" t="s">
        <v>109</v>
      </c>
      <c r="F396" s="9">
        <v>9071129</v>
      </c>
      <c r="G396" s="10">
        <v>44600</v>
      </c>
      <c r="H396" s="11" t="s">
        <v>113</v>
      </c>
      <c r="I396" s="8" t="s">
        <v>111</v>
      </c>
      <c r="J396" s="12" t="s">
        <v>112</v>
      </c>
      <c r="K396" s="153">
        <v>505100</v>
      </c>
    </row>
    <row r="397" spans="1:11" ht="27" x14ac:dyDescent="0.2">
      <c r="A397" s="48" t="s">
        <v>952</v>
      </c>
      <c r="B397" s="8" t="s">
        <v>50</v>
      </c>
      <c r="C397" s="14" t="s">
        <v>57</v>
      </c>
      <c r="D397" s="10" t="s">
        <v>57</v>
      </c>
      <c r="E397" s="8" t="s">
        <v>109</v>
      </c>
      <c r="F397" s="13">
        <v>9082986</v>
      </c>
      <c r="G397" s="10">
        <v>44613</v>
      </c>
      <c r="H397" s="11" t="s">
        <v>114</v>
      </c>
      <c r="I397" s="8" t="s">
        <v>111</v>
      </c>
      <c r="J397" s="12" t="s">
        <v>112</v>
      </c>
      <c r="K397" s="153">
        <v>107100</v>
      </c>
    </row>
    <row r="398" spans="1:11" ht="27" x14ac:dyDescent="0.2">
      <c r="A398" s="48" t="s">
        <v>952</v>
      </c>
      <c r="B398" s="8" t="s">
        <v>50</v>
      </c>
      <c r="C398" s="14" t="s">
        <v>57</v>
      </c>
      <c r="D398" s="10" t="s">
        <v>57</v>
      </c>
      <c r="E398" s="8" t="s">
        <v>109</v>
      </c>
      <c r="F398" s="13">
        <v>347320</v>
      </c>
      <c r="G398" s="10">
        <v>44600</v>
      </c>
      <c r="H398" s="11" t="s">
        <v>115</v>
      </c>
      <c r="I398" s="8" t="s">
        <v>111</v>
      </c>
      <c r="J398" s="12" t="s">
        <v>112</v>
      </c>
      <c r="K398" s="153">
        <v>108400</v>
      </c>
    </row>
    <row r="399" spans="1:11" ht="27" x14ac:dyDescent="0.2">
      <c r="A399" s="48" t="s">
        <v>952</v>
      </c>
      <c r="B399" s="8" t="s">
        <v>50</v>
      </c>
      <c r="C399" s="14" t="s">
        <v>57</v>
      </c>
      <c r="D399" s="10" t="s">
        <v>57</v>
      </c>
      <c r="E399" s="8" t="s">
        <v>116</v>
      </c>
      <c r="F399" s="13">
        <v>586378</v>
      </c>
      <c r="G399" s="10">
        <v>44613</v>
      </c>
      <c r="H399" s="11" t="s">
        <v>117</v>
      </c>
      <c r="I399" s="8" t="s">
        <v>111</v>
      </c>
      <c r="J399" s="12" t="s">
        <v>112</v>
      </c>
      <c r="K399" s="153">
        <v>127400</v>
      </c>
    </row>
    <row r="400" spans="1:11" x14ac:dyDescent="0.2">
      <c r="A400" s="48" t="s">
        <v>952</v>
      </c>
      <c r="B400" s="8" t="s">
        <v>50</v>
      </c>
      <c r="C400" s="14" t="s">
        <v>57</v>
      </c>
      <c r="D400" s="10" t="s">
        <v>57</v>
      </c>
      <c r="E400" s="8" t="s">
        <v>109</v>
      </c>
      <c r="F400" s="13">
        <v>5453344</v>
      </c>
      <c r="G400" s="10">
        <v>44613</v>
      </c>
      <c r="H400" s="11" t="s">
        <v>118</v>
      </c>
      <c r="I400" s="8" t="s">
        <v>119</v>
      </c>
      <c r="J400" s="12" t="s">
        <v>120</v>
      </c>
      <c r="K400" s="153">
        <v>18700</v>
      </c>
    </row>
    <row r="401" spans="1:11" ht="27" x14ac:dyDescent="0.2">
      <c r="A401" s="48" t="s">
        <v>952</v>
      </c>
      <c r="B401" s="8" t="s">
        <v>50</v>
      </c>
      <c r="C401" s="14" t="s">
        <v>57</v>
      </c>
      <c r="D401" s="10" t="s">
        <v>57</v>
      </c>
      <c r="E401" s="8" t="s">
        <v>109</v>
      </c>
      <c r="F401" s="13">
        <v>5460093</v>
      </c>
      <c r="G401" s="10">
        <v>44613</v>
      </c>
      <c r="H401" s="11" t="s">
        <v>121</v>
      </c>
      <c r="I401" s="8" t="s">
        <v>119</v>
      </c>
      <c r="J401" s="12" t="s">
        <v>120</v>
      </c>
      <c r="K401" s="153">
        <v>143300</v>
      </c>
    </row>
    <row r="402" spans="1:11" ht="27" x14ac:dyDescent="0.2">
      <c r="A402" s="48" t="s">
        <v>952</v>
      </c>
      <c r="B402" s="8" t="s">
        <v>50</v>
      </c>
      <c r="C402" s="14" t="s">
        <v>57</v>
      </c>
      <c r="D402" s="10" t="s">
        <v>57</v>
      </c>
      <c r="E402" s="8" t="s">
        <v>116</v>
      </c>
      <c r="F402" s="13">
        <v>305135</v>
      </c>
      <c r="G402" s="10">
        <v>44620</v>
      </c>
      <c r="H402" s="11" t="s">
        <v>122</v>
      </c>
      <c r="I402" s="8" t="s">
        <v>119</v>
      </c>
      <c r="J402" s="12" t="s">
        <v>120</v>
      </c>
      <c r="K402" s="153">
        <v>18600</v>
      </c>
    </row>
    <row r="403" spans="1:11" ht="27" x14ac:dyDescent="0.2">
      <c r="A403" s="48" t="s">
        <v>952</v>
      </c>
      <c r="B403" s="8" t="s">
        <v>50</v>
      </c>
      <c r="C403" s="14" t="s">
        <v>57</v>
      </c>
      <c r="D403" s="10" t="s">
        <v>57</v>
      </c>
      <c r="E403" s="8" t="s">
        <v>109</v>
      </c>
      <c r="F403" s="13">
        <v>275203</v>
      </c>
      <c r="G403" s="10">
        <v>44613</v>
      </c>
      <c r="H403" s="11" t="s">
        <v>123</v>
      </c>
      <c r="I403" s="8" t="s">
        <v>119</v>
      </c>
      <c r="J403" s="12" t="s">
        <v>120</v>
      </c>
      <c r="K403" s="153">
        <v>9900</v>
      </c>
    </row>
    <row r="404" spans="1:11" ht="27" x14ac:dyDescent="0.2">
      <c r="A404" s="48" t="s">
        <v>952</v>
      </c>
      <c r="B404" s="8" t="s">
        <v>50</v>
      </c>
      <c r="C404" s="14" t="s">
        <v>57</v>
      </c>
      <c r="D404" s="10" t="s">
        <v>57</v>
      </c>
      <c r="E404" s="8" t="s">
        <v>116</v>
      </c>
      <c r="F404" s="13">
        <v>303978</v>
      </c>
      <c r="G404" s="10">
        <v>44613</v>
      </c>
      <c r="H404" s="11" t="s">
        <v>124</v>
      </c>
      <c r="I404" s="8" t="s">
        <v>119</v>
      </c>
      <c r="J404" s="12" t="s">
        <v>120</v>
      </c>
      <c r="K404" s="153">
        <v>35850</v>
      </c>
    </row>
    <row r="405" spans="1:11" x14ac:dyDescent="0.2">
      <c r="A405" s="48" t="s">
        <v>952</v>
      </c>
      <c r="B405" s="8" t="s">
        <v>50</v>
      </c>
      <c r="C405" s="14" t="s">
        <v>57</v>
      </c>
      <c r="D405" s="10" t="s">
        <v>57</v>
      </c>
      <c r="E405" s="8" t="s">
        <v>109</v>
      </c>
      <c r="F405" s="13">
        <v>9939137</v>
      </c>
      <c r="G405" s="10">
        <v>44600</v>
      </c>
      <c r="H405" s="11" t="s">
        <v>125</v>
      </c>
      <c r="I405" s="8" t="s">
        <v>126</v>
      </c>
      <c r="J405" s="12" t="s">
        <v>127</v>
      </c>
      <c r="K405" s="153">
        <v>103000</v>
      </c>
    </row>
    <row r="406" spans="1:11" x14ac:dyDescent="0.2">
      <c r="A406" s="48" t="s">
        <v>952</v>
      </c>
      <c r="B406" s="8" t="s">
        <v>50</v>
      </c>
      <c r="C406" s="14" t="s">
        <v>57</v>
      </c>
      <c r="D406" s="10" t="s">
        <v>57</v>
      </c>
      <c r="E406" s="8" t="s">
        <v>109</v>
      </c>
      <c r="F406" s="13">
        <v>9995959</v>
      </c>
      <c r="G406" s="10">
        <v>44620</v>
      </c>
      <c r="H406" s="11" t="s">
        <v>128</v>
      </c>
      <c r="I406" s="8" t="s">
        <v>126</v>
      </c>
      <c r="J406" s="12" t="s">
        <v>127</v>
      </c>
      <c r="K406" s="153">
        <v>117800</v>
      </c>
    </row>
    <row r="407" spans="1:11" x14ac:dyDescent="0.2">
      <c r="A407" s="48" t="s">
        <v>952</v>
      </c>
      <c r="B407" s="8" t="s">
        <v>50</v>
      </c>
      <c r="C407" s="14" t="s">
        <v>57</v>
      </c>
      <c r="D407" s="10" t="s">
        <v>57</v>
      </c>
      <c r="E407" s="8" t="s">
        <v>116</v>
      </c>
      <c r="F407" s="13">
        <v>5396483</v>
      </c>
      <c r="G407" s="10">
        <v>44600</v>
      </c>
      <c r="H407" s="11" t="s">
        <v>129</v>
      </c>
      <c r="I407" s="8" t="s">
        <v>126</v>
      </c>
      <c r="J407" s="12" t="s">
        <v>127</v>
      </c>
      <c r="K407" s="153">
        <v>245400</v>
      </c>
    </row>
    <row r="408" spans="1:11" x14ac:dyDescent="0.2">
      <c r="A408" s="48" t="s">
        <v>952</v>
      </c>
      <c r="B408" s="8" t="s">
        <v>50</v>
      </c>
      <c r="C408" s="14" t="s">
        <v>57</v>
      </c>
      <c r="D408" s="10" t="s">
        <v>57</v>
      </c>
      <c r="E408" s="8" t="s">
        <v>116</v>
      </c>
      <c r="F408" s="13">
        <v>5397319</v>
      </c>
      <c r="G408" s="10">
        <v>44613</v>
      </c>
      <c r="H408" s="11" t="s">
        <v>130</v>
      </c>
      <c r="I408" s="8" t="s">
        <v>126</v>
      </c>
      <c r="J408" s="12" t="s">
        <v>127</v>
      </c>
      <c r="K408" s="153">
        <v>22150</v>
      </c>
    </row>
    <row r="409" spans="1:11" x14ac:dyDescent="0.2">
      <c r="A409" s="48" t="s">
        <v>952</v>
      </c>
      <c r="B409" s="8" t="s">
        <v>50</v>
      </c>
      <c r="C409" s="14" t="s">
        <v>57</v>
      </c>
      <c r="D409" s="10" t="s">
        <v>57</v>
      </c>
      <c r="E409" s="8" t="s">
        <v>109</v>
      </c>
      <c r="F409" s="13">
        <v>5188425</v>
      </c>
      <c r="G409" s="10">
        <v>44613</v>
      </c>
      <c r="H409" s="11" t="s">
        <v>131</v>
      </c>
      <c r="I409" s="8" t="s">
        <v>126</v>
      </c>
      <c r="J409" s="12" t="s">
        <v>127</v>
      </c>
      <c r="K409" s="153">
        <v>51350</v>
      </c>
    </row>
    <row r="410" spans="1:11" x14ac:dyDescent="0.2">
      <c r="A410" s="48" t="s">
        <v>952</v>
      </c>
      <c r="B410" s="8" t="s">
        <v>50</v>
      </c>
      <c r="C410" s="14" t="s">
        <v>57</v>
      </c>
      <c r="D410" s="10" t="s">
        <v>57</v>
      </c>
      <c r="E410" s="8" t="s">
        <v>116</v>
      </c>
      <c r="F410" s="13">
        <v>5398651</v>
      </c>
      <c r="G410" s="10">
        <v>44620</v>
      </c>
      <c r="H410" s="11" t="s">
        <v>132</v>
      </c>
      <c r="I410" s="8" t="s">
        <v>126</v>
      </c>
      <c r="J410" s="12" t="s">
        <v>127</v>
      </c>
      <c r="K410" s="153">
        <v>29050</v>
      </c>
    </row>
    <row r="411" spans="1:11" ht="27" x14ac:dyDescent="0.2">
      <c r="A411" s="48" t="s">
        <v>952</v>
      </c>
      <c r="B411" s="8" t="s">
        <v>50</v>
      </c>
      <c r="C411" s="14" t="s">
        <v>57</v>
      </c>
      <c r="D411" s="10" t="s">
        <v>57</v>
      </c>
      <c r="E411" s="8" t="s">
        <v>116</v>
      </c>
      <c r="F411" s="13">
        <v>1675508</v>
      </c>
      <c r="G411" s="10">
        <v>44615</v>
      </c>
      <c r="H411" s="11" t="s">
        <v>133</v>
      </c>
      <c r="I411" s="8" t="s">
        <v>134</v>
      </c>
      <c r="J411" s="12" t="s">
        <v>61</v>
      </c>
      <c r="K411" s="153">
        <v>163408</v>
      </c>
    </row>
    <row r="412" spans="1:11" ht="27" x14ac:dyDescent="0.2">
      <c r="A412" s="48" t="s">
        <v>952</v>
      </c>
      <c r="B412" s="8" t="s">
        <v>50</v>
      </c>
      <c r="C412" s="14" t="s">
        <v>57</v>
      </c>
      <c r="D412" s="10" t="s">
        <v>57</v>
      </c>
      <c r="E412" s="8" t="s">
        <v>116</v>
      </c>
      <c r="F412" s="13">
        <v>1678142</v>
      </c>
      <c r="G412" s="10">
        <v>44615</v>
      </c>
      <c r="H412" s="11" t="s">
        <v>135</v>
      </c>
      <c r="I412" s="8" t="s">
        <v>134</v>
      </c>
      <c r="J412" s="12" t="s">
        <v>61</v>
      </c>
      <c r="K412" s="153">
        <v>128076</v>
      </c>
    </row>
    <row r="413" spans="1:11" ht="27" x14ac:dyDescent="0.2">
      <c r="A413" s="48" t="s">
        <v>962</v>
      </c>
      <c r="B413" s="5" t="s">
        <v>168</v>
      </c>
      <c r="C413" s="14" t="s">
        <v>57</v>
      </c>
      <c r="D413" s="10" t="s">
        <v>57</v>
      </c>
      <c r="E413" s="91" t="s">
        <v>62</v>
      </c>
      <c r="F413" s="71">
        <v>13220045</v>
      </c>
      <c r="G413" s="76">
        <v>44593</v>
      </c>
      <c r="H413" s="71" t="s">
        <v>555</v>
      </c>
      <c r="I413" s="91" t="s">
        <v>47</v>
      </c>
      <c r="J413" s="99" t="s">
        <v>46</v>
      </c>
      <c r="K413" s="174">
        <v>124883</v>
      </c>
    </row>
    <row r="414" spans="1:11" ht="27" x14ac:dyDescent="0.2">
      <c r="A414" s="48" t="s">
        <v>962</v>
      </c>
      <c r="B414" s="5" t="s">
        <v>58</v>
      </c>
      <c r="C414" s="14" t="s">
        <v>57</v>
      </c>
      <c r="D414" s="10" t="s">
        <v>57</v>
      </c>
      <c r="E414" s="91" t="s">
        <v>62</v>
      </c>
      <c r="F414" s="71">
        <v>13220046</v>
      </c>
      <c r="G414" s="76">
        <v>44593</v>
      </c>
      <c r="H414" s="71" t="s">
        <v>556</v>
      </c>
      <c r="I414" s="91" t="s">
        <v>557</v>
      </c>
      <c r="J414" s="99" t="s">
        <v>558</v>
      </c>
      <c r="K414" s="174">
        <v>99000</v>
      </c>
    </row>
    <row r="415" spans="1:11" ht="27" x14ac:dyDescent="0.2">
      <c r="A415" s="48" t="s">
        <v>962</v>
      </c>
      <c r="B415" s="5" t="s">
        <v>56</v>
      </c>
      <c r="C415" s="14" t="s">
        <v>57</v>
      </c>
      <c r="D415" s="10" t="s">
        <v>57</v>
      </c>
      <c r="E415" s="91" t="s">
        <v>62</v>
      </c>
      <c r="F415" s="71">
        <v>13220047</v>
      </c>
      <c r="G415" s="50">
        <v>44593</v>
      </c>
      <c r="H415" s="71" t="s">
        <v>976</v>
      </c>
      <c r="I415" s="91" t="s">
        <v>31</v>
      </c>
      <c r="J415" s="99" t="s">
        <v>22</v>
      </c>
      <c r="K415" s="174">
        <v>850000</v>
      </c>
    </row>
    <row r="416" spans="1:11" ht="27" x14ac:dyDescent="0.2">
      <c r="A416" s="48" t="s">
        <v>962</v>
      </c>
      <c r="B416" s="5" t="s">
        <v>56</v>
      </c>
      <c r="C416" s="14" t="s">
        <v>57</v>
      </c>
      <c r="D416" s="10" t="s">
        <v>57</v>
      </c>
      <c r="E416" s="91" t="s">
        <v>62</v>
      </c>
      <c r="F416" s="71">
        <v>13220048</v>
      </c>
      <c r="G416" s="76">
        <v>44594</v>
      </c>
      <c r="H416" s="71" t="s">
        <v>977</v>
      </c>
      <c r="I416" s="91" t="s">
        <v>559</v>
      </c>
      <c r="J416" s="99" t="s">
        <v>560</v>
      </c>
      <c r="K416" s="174">
        <v>844900</v>
      </c>
    </row>
    <row r="417" spans="1:11" ht="27" x14ac:dyDescent="0.2">
      <c r="A417" s="48" t="s">
        <v>962</v>
      </c>
      <c r="B417" s="5" t="s">
        <v>58</v>
      </c>
      <c r="C417" s="14" t="s">
        <v>57</v>
      </c>
      <c r="D417" s="10" t="s">
        <v>57</v>
      </c>
      <c r="E417" s="91" t="s">
        <v>62</v>
      </c>
      <c r="F417" s="71">
        <v>13220049</v>
      </c>
      <c r="G417" s="50">
        <v>44594</v>
      </c>
      <c r="H417" s="71" t="s">
        <v>561</v>
      </c>
      <c r="I417" s="91" t="s">
        <v>10</v>
      </c>
      <c r="J417" s="99" t="s">
        <v>23</v>
      </c>
      <c r="K417" s="174">
        <v>32880</v>
      </c>
    </row>
    <row r="418" spans="1:11" ht="27" x14ac:dyDescent="0.2">
      <c r="A418" s="48" t="s">
        <v>962</v>
      </c>
      <c r="B418" s="5" t="s">
        <v>58</v>
      </c>
      <c r="C418" s="14" t="s">
        <v>57</v>
      </c>
      <c r="D418" s="10" t="s">
        <v>57</v>
      </c>
      <c r="E418" s="91" t="s">
        <v>62</v>
      </c>
      <c r="F418" s="71">
        <v>13220050</v>
      </c>
      <c r="G418" s="50">
        <v>44594</v>
      </c>
      <c r="H418" s="71" t="s">
        <v>562</v>
      </c>
      <c r="I418" s="91" t="s">
        <v>10</v>
      </c>
      <c r="J418" s="99" t="s">
        <v>23</v>
      </c>
      <c r="K418" s="174">
        <v>32880</v>
      </c>
    </row>
    <row r="419" spans="1:11" ht="27" x14ac:dyDescent="0.2">
      <c r="A419" s="48" t="s">
        <v>962</v>
      </c>
      <c r="B419" s="5" t="s">
        <v>58</v>
      </c>
      <c r="C419" s="14" t="s">
        <v>57</v>
      </c>
      <c r="D419" s="10" t="s">
        <v>57</v>
      </c>
      <c r="E419" s="91" t="s">
        <v>62</v>
      </c>
      <c r="F419" s="71">
        <v>13220051</v>
      </c>
      <c r="G419" s="50">
        <v>44594</v>
      </c>
      <c r="H419" s="71" t="s">
        <v>563</v>
      </c>
      <c r="I419" s="91" t="s">
        <v>10</v>
      </c>
      <c r="J419" s="99" t="s">
        <v>23</v>
      </c>
      <c r="K419" s="174">
        <v>32880</v>
      </c>
    </row>
    <row r="420" spans="1:11" ht="27" x14ac:dyDescent="0.2">
      <c r="A420" s="48" t="s">
        <v>962</v>
      </c>
      <c r="B420" s="5" t="s">
        <v>56</v>
      </c>
      <c r="C420" s="14" t="s">
        <v>57</v>
      </c>
      <c r="D420" s="10" t="s">
        <v>57</v>
      </c>
      <c r="E420" s="91" t="s">
        <v>62</v>
      </c>
      <c r="F420" s="71">
        <v>13220052</v>
      </c>
      <c r="G420" s="50">
        <v>44595</v>
      </c>
      <c r="H420" s="71" t="s">
        <v>564</v>
      </c>
      <c r="I420" s="91" t="s">
        <v>447</v>
      </c>
      <c r="J420" s="99" t="s">
        <v>20</v>
      </c>
      <c r="K420" s="174">
        <v>325480</v>
      </c>
    </row>
    <row r="421" spans="1:11" ht="27" x14ac:dyDescent="0.2">
      <c r="A421" s="48" t="s">
        <v>962</v>
      </c>
      <c r="B421" s="5" t="s">
        <v>56</v>
      </c>
      <c r="C421" s="14" t="s">
        <v>57</v>
      </c>
      <c r="D421" s="10" t="s">
        <v>57</v>
      </c>
      <c r="E421" s="91" t="s">
        <v>62</v>
      </c>
      <c r="F421" s="71">
        <v>13220053</v>
      </c>
      <c r="G421" s="50">
        <v>44595</v>
      </c>
      <c r="H421" s="71" t="s">
        <v>565</v>
      </c>
      <c r="I421" s="91" t="s">
        <v>566</v>
      </c>
      <c r="J421" s="99" t="s">
        <v>567</v>
      </c>
      <c r="K421" s="174">
        <v>5470085</v>
      </c>
    </row>
    <row r="422" spans="1:11" ht="27" x14ac:dyDescent="0.2">
      <c r="A422" s="48" t="s">
        <v>962</v>
      </c>
      <c r="B422" s="5" t="s">
        <v>58</v>
      </c>
      <c r="C422" s="14" t="s">
        <v>57</v>
      </c>
      <c r="D422" s="10" t="s">
        <v>57</v>
      </c>
      <c r="E422" s="91" t="s">
        <v>62</v>
      </c>
      <c r="F422" s="71">
        <v>13220054</v>
      </c>
      <c r="G422" s="76">
        <v>44595</v>
      </c>
      <c r="H422" s="71" t="s">
        <v>568</v>
      </c>
      <c r="I422" s="91" t="s">
        <v>569</v>
      </c>
      <c r="J422" s="99" t="s">
        <v>570</v>
      </c>
      <c r="K422" s="174">
        <v>464100</v>
      </c>
    </row>
    <row r="423" spans="1:11" ht="27" x14ac:dyDescent="0.2">
      <c r="A423" s="48" t="s">
        <v>962</v>
      </c>
      <c r="B423" s="5" t="s">
        <v>58</v>
      </c>
      <c r="C423" s="14" t="s">
        <v>57</v>
      </c>
      <c r="D423" s="10" t="s">
        <v>57</v>
      </c>
      <c r="E423" s="91" t="s">
        <v>62</v>
      </c>
      <c r="F423" s="71">
        <v>13220055</v>
      </c>
      <c r="G423" s="50">
        <v>44595</v>
      </c>
      <c r="H423" s="71" t="s">
        <v>571</v>
      </c>
      <c r="I423" s="91" t="s">
        <v>11</v>
      </c>
      <c r="J423" s="99" t="s">
        <v>34</v>
      </c>
      <c r="K423" s="174">
        <v>59500</v>
      </c>
    </row>
    <row r="424" spans="1:11" ht="27" x14ac:dyDescent="0.2">
      <c r="A424" s="48" t="s">
        <v>962</v>
      </c>
      <c r="B424" s="5" t="s">
        <v>56</v>
      </c>
      <c r="C424" s="14" t="s">
        <v>57</v>
      </c>
      <c r="D424" s="10" t="s">
        <v>57</v>
      </c>
      <c r="E424" s="91" t="s">
        <v>62</v>
      </c>
      <c r="F424" s="71">
        <v>13220056</v>
      </c>
      <c r="G424" s="50">
        <v>44600</v>
      </c>
      <c r="H424" s="71" t="s">
        <v>978</v>
      </c>
      <c r="I424" s="91" t="s">
        <v>19</v>
      </c>
      <c r="J424" s="99" t="s">
        <v>21</v>
      </c>
      <c r="K424" s="174">
        <v>79772</v>
      </c>
    </row>
    <row r="425" spans="1:11" ht="27" x14ac:dyDescent="0.2">
      <c r="A425" s="48" t="s">
        <v>962</v>
      </c>
      <c r="B425" s="5" t="s">
        <v>168</v>
      </c>
      <c r="C425" s="14" t="s">
        <v>57</v>
      </c>
      <c r="D425" s="10" t="s">
        <v>57</v>
      </c>
      <c r="E425" s="91" t="s">
        <v>62</v>
      </c>
      <c r="F425" s="71">
        <v>13220057</v>
      </c>
      <c r="G425" s="50">
        <v>44600</v>
      </c>
      <c r="H425" s="71" t="s">
        <v>572</v>
      </c>
      <c r="I425" s="91" t="s">
        <v>47</v>
      </c>
      <c r="J425" s="99" t="s">
        <v>46</v>
      </c>
      <c r="K425" s="174">
        <v>375322</v>
      </c>
    </row>
    <row r="426" spans="1:11" ht="27" x14ac:dyDescent="0.2">
      <c r="A426" s="48" t="s">
        <v>962</v>
      </c>
      <c r="B426" s="5" t="s">
        <v>56</v>
      </c>
      <c r="C426" s="14" t="s">
        <v>57</v>
      </c>
      <c r="D426" s="10" t="s">
        <v>57</v>
      </c>
      <c r="E426" s="91" t="s">
        <v>62</v>
      </c>
      <c r="F426" s="71">
        <v>13220058</v>
      </c>
      <c r="G426" s="50">
        <v>44601</v>
      </c>
      <c r="H426" s="71" t="s">
        <v>977</v>
      </c>
      <c r="I426" s="91" t="s">
        <v>559</v>
      </c>
      <c r="J426" s="99" t="s">
        <v>560</v>
      </c>
      <c r="K426" s="174">
        <v>844900</v>
      </c>
    </row>
    <row r="427" spans="1:11" ht="27" x14ac:dyDescent="0.2">
      <c r="A427" s="48" t="s">
        <v>962</v>
      </c>
      <c r="B427" s="5" t="s">
        <v>56</v>
      </c>
      <c r="C427" s="14" t="s">
        <v>57</v>
      </c>
      <c r="D427" s="10" t="s">
        <v>57</v>
      </c>
      <c r="E427" s="91" t="s">
        <v>62</v>
      </c>
      <c r="F427" s="71">
        <v>13220059</v>
      </c>
      <c r="G427" s="50">
        <v>44601</v>
      </c>
      <c r="H427" s="71" t="s">
        <v>979</v>
      </c>
      <c r="I427" s="91" t="s">
        <v>31</v>
      </c>
      <c r="J427" s="99" t="s">
        <v>22</v>
      </c>
      <c r="K427" s="174">
        <v>269000</v>
      </c>
    </row>
    <row r="428" spans="1:11" ht="27" x14ac:dyDescent="0.2">
      <c r="A428" s="48" t="s">
        <v>962</v>
      </c>
      <c r="B428" s="5" t="s">
        <v>56</v>
      </c>
      <c r="C428" s="14" t="s">
        <v>57</v>
      </c>
      <c r="D428" s="10" t="s">
        <v>57</v>
      </c>
      <c r="E428" s="91" t="s">
        <v>62</v>
      </c>
      <c r="F428" s="71">
        <v>13220060</v>
      </c>
      <c r="G428" s="50">
        <v>44601</v>
      </c>
      <c r="H428" s="71" t="s">
        <v>980</v>
      </c>
      <c r="I428" s="91" t="s">
        <v>573</v>
      </c>
      <c r="J428" s="99" t="s">
        <v>574</v>
      </c>
      <c r="K428" s="174">
        <v>110000</v>
      </c>
    </row>
    <row r="429" spans="1:11" ht="27" x14ac:dyDescent="0.2">
      <c r="A429" s="48" t="s">
        <v>962</v>
      </c>
      <c r="B429" s="5" t="s">
        <v>56</v>
      </c>
      <c r="C429" s="14" t="s">
        <v>57</v>
      </c>
      <c r="D429" s="10" t="s">
        <v>57</v>
      </c>
      <c r="E429" s="91" t="s">
        <v>62</v>
      </c>
      <c r="F429" s="71">
        <v>13220061</v>
      </c>
      <c r="G429" s="50">
        <v>44601</v>
      </c>
      <c r="H429" s="71" t="s">
        <v>981</v>
      </c>
      <c r="I429" s="91" t="s">
        <v>31</v>
      </c>
      <c r="J429" s="99" t="s">
        <v>22</v>
      </c>
      <c r="K429" s="174">
        <v>970360</v>
      </c>
    </row>
    <row r="430" spans="1:11" ht="27" x14ac:dyDescent="0.2">
      <c r="A430" s="48" t="s">
        <v>962</v>
      </c>
      <c r="B430" s="5" t="s">
        <v>56</v>
      </c>
      <c r="C430" s="14" t="s">
        <v>57</v>
      </c>
      <c r="D430" s="10" t="s">
        <v>57</v>
      </c>
      <c r="E430" s="91" t="s">
        <v>62</v>
      </c>
      <c r="F430" s="71">
        <v>13220062</v>
      </c>
      <c r="G430" s="50">
        <v>44602</v>
      </c>
      <c r="H430" s="71" t="s">
        <v>982</v>
      </c>
      <c r="I430" s="91" t="s">
        <v>17</v>
      </c>
      <c r="J430" s="99" t="s">
        <v>39</v>
      </c>
      <c r="K430" s="174">
        <v>187324</v>
      </c>
    </row>
    <row r="431" spans="1:11" ht="27" x14ac:dyDescent="0.2">
      <c r="A431" s="48" t="s">
        <v>962</v>
      </c>
      <c r="B431" s="5" t="s">
        <v>58</v>
      </c>
      <c r="C431" s="14" t="s">
        <v>57</v>
      </c>
      <c r="D431" s="10" t="s">
        <v>57</v>
      </c>
      <c r="E431" s="91" t="s">
        <v>62</v>
      </c>
      <c r="F431" s="71">
        <v>13220063</v>
      </c>
      <c r="G431" s="76">
        <v>44606</v>
      </c>
      <c r="H431" s="71" t="s">
        <v>575</v>
      </c>
      <c r="I431" s="91" t="s">
        <v>10</v>
      </c>
      <c r="J431" s="99" t="s">
        <v>23</v>
      </c>
      <c r="K431" s="174">
        <v>32880</v>
      </c>
    </row>
    <row r="432" spans="1:11" ht="27" x14ac:dyDescent="0.2">
      <c r="A432" s="48" t="s">
        <v>962</v>
      </c>
      <c r="B432" s="5" t="s">
        <v>56</v>
      </c>
      <c r="C432" s="14" t="s">
        <v>57</v>
      </c>
      <c r="D432" s="10" t="s">
        <v>57</v>
      </c>
      <c r="E432" s="91" t="s">
        <v>62</v>
      </c>
      <c r="F432" s="71">
        <v>13220064</v>
      </c>
      <c r="G432" s="50">
        <v>44606</v>
      </c>
      <c r="H432" s="71" t="s">
        <v>983</v>
      </c>
      <c r="I432" s="91" t="s">
        <v>559</v>
      </c>
      <c r="J432" s="99" t="s">
        <v>560</v>
      </c>
      <c r="K432" s="174">
        <v>190400</v>
      </c>
    </row>
    <row r="433" spans="1:11" ht="27" x14ac:dyDescent="0.2">
      <c r="A433" s="48" t="s">
        <v>962</v>
      </c>
      <c r="B433" s="5" t="s">
        <v>56</v>
      </c>
      <c r="C433" s="14" t="s">
        <v>57</v>
      </c>
      <c r="D433" s="10" t="s">
        <v>57</v>
      </c>
      <c r="E433" s="91" t="s">
        <v>62</v>
      </c>
      <c r="F433" s="71">
        <v>13220065</v>
      </c>
      <c r="G433" s="50">
        <v>44606</v>
      </c>
      <c r="H433" s="71" t="s">
        <v>984</v>
      </c>
      <c r="I433" s="91" t="s">
        <v>573</v>
      </c>
      <c r="J433" s="99" t="s">
        <v>574</v>
      </c>
      <c r="K433" s="174">
        <v>225000</v>
      </c>
    </row>
    <row r="434" spans="1:11" ht="27" x14ac:dyDescent="0.2">
      <c r="A434" s="48" t="s">
        <v>962</v>
      </c>
      <c r="B434" s="5" t="s">
        <v>168</v>
      </c>
      <c r="C434" s="14" t="s">
        <v>57</v>
      </c>
      <c r="D434" s="10" t="s">
        <v>57</v>
      </c>
      <c r="E434" s="91" t="s">
        <v>62</v>
      </c>
      <c r="F434" s="71">
        <v>13220066</v>
      </c>
      <c r="G434" s="76">
        <v>44607</v>
      </c>
      <c r="H434" s="71" t="s">
        <v>576</v>
      </c>
      <c r="I434" s="91" t="s">
        <v>47</v>
      </c>
      <c r="J434" s="99" t="s">
        <v>46</v>
      </c>
      <c r="K434" s="174">
        <v>125461</v>
      </c>
    </row>
    <row r="435" spans="1:11" ht="27" x14ac:dyDescent="0.2">
      <c r="A435" s="48" t="s">
        <v>962</v>
      </c>
      <c r="B435" s="5" t="s">
        <v>58</v>
      </c>
      <c r="C435" s="14" t="s">
        <v>57</v>
      </c>
      <c r="D435" s="10" t="s">
        <v>57</v>
      </c>
      <c r="E435" s="91" t="s">
        <v>62</v>
      </c>
      <c r="F435" s="71">
        <v>13220067</v>
      </c>
      <c r="G435" s="76">
        <v>44607</v>
      </c>
      <c r="H435" s="71" t="s">
        <v>577</v>
      </c>
      <c r="I435" s="91" t="s">
        <v>578</v>
      </c>
      <c r="J435" s="99" t="s">
        <v>579</v>
      </c>
      <c r="K435" s="174">
        <v>220000</v>
      </c>
    </row>
    <row r="436" spans="1:11" ht="27" x14ac:dyDescent="0.2">
      <c r="A436" s="48" t="s">
        <v>962</v>
      </c>
      <c r="B436" s="5" t="s">
        <v>58</v>
      </c>
      <c r="C436" s="14" t="s">
        <v>57</v>
      </c>
      <c r="D436" s="10" t="s">
        <v>57</v>
      </c>
      <c r="E436" s="91" t="s">
        <v>62</v>
      </c>
      <c r="F436" s="71">
        <v>13220068</v>
      </c>
      <c r="G436" s="76">
        <v>44607</v>
      </c>
      <c r="H436" s="71" t="s">
        <v>580</v>
      </c>
      <c r="I436" s="91" t="s">
        <v>581</v>
      </c>
      <c r="J436" s="99" t="s">
        <v>582</v>
      </c>
      <c r="K436" s="174">
        <v>113050</v>
      </c>
    </row>
    <row r="437" spans="1:11" ht="27" x14ac:dyDescent="0.2">
      <c r="A437" s="48" t="s">
        <v>962</v>
      </c>
      <c r="B437" s="5" t="s">
        <v>58</v>
      </c>
      <c r="C437" s="14" t="s">
        <v>57</v>
      </c>
      <c r="D437" s="10" t="s">
        <v>57</v>
      </c>
      <c r="E437" s="91" t="s">
        <v>62</v>
      </c>
      <c r="F437" s="71">
        <v>13220069</v>
      </c>
      <c r="G437" s="76">
        <v>44607</v>
      </c>
      <c r="H437" s="71" t="s">
        <v>583</v>
      </c>
      <c r="I437" s="91" t="s">
        <v>584</v>
      </c>
      <c r="J437" s="99" t="s">
        <v>585</v>
      </c>
      <c r="K437" s="174">
        <v>892500</v>
      </c>
    </row>
    <row r="438" spans="1:11" ht="27" x14ac:dyDescent="0.2">
      <c r="A438" s="48" t="s">
        <v>962</v>
      </c>
      <c r="B438" s="5" t="s">
        <v>58</v>
      </c>
      <c r="C438" s="14" t="s">
        <v>57</v>
      </c>
      <c r="D438" s="10" t="s">
        <v>57</v>
      </c>
      <c r="E438" s="91" t="s">
        <v>62</v>
      </c>
      <c r="F438" s="71">
        <v>13220070</v>
      </c>
      <c r="G438" s="76">
        <v>44607</v>
      </c>
      <c r="H438" s="71" t="s">
        <v>586</v>
      </c>
      <c r="I438" s="91" t="s">
        <v>587</v>
      </c>
      <c r="J438" s="99" t="s">
        <v>588</v>
      </c>
      <c r="K438" s="174">
        <v>368662</v>
      </c>
    </row>
    <row r="439" spans="1:11" ht="27" x14ac:dyDescent="0.2">
      <c r="A439" s="48" t="s">
        <v>962</v>
      </c>
      <c r="B439" s="5" t="s">
        <v>56</v>
      </c>
      <c r="C439" s="14" t="s">
        <v>57</v>
      </c>
      <c r="D439" s="10" t="s">
        <v>57</v>
      </c>
      <c r="E439" s="91" t="s">
        <v>62</v>
      </c>
      <c r="F439" s="71">
        <v>13220071</v>
      </c>
      <c r="G439" s="76">
        <v>44607</v>
      </c>
      <c r="H439" s="71" t="s">
        <v>985</v>
      </c>
      <c r="I439" s="91" t="s">
        <v>589</v>
      </c>
      <c r="J439" s="99" t="s">
        <v>590</v>
      </c>
      <c r="K439" s="174">
        <v>786359</v>
      </c>
    </row>
    <row r="440" spans="1:11" ht="27" x14ac:dyDescent="0.2">
      <c r="A440" s="48" t="s">
        <v>962</v>
      </c>
      <c r="B440" s="5" t="s">
        <v>56</v>
      </c>
      <c r="C440" s="14" t="s">
        <v>57</v>
      </c>
      <c r="D440" s="10" t="s">
        <v>57</v>
      </c>
      <c r="E440" s="91" t="s">
        <v>62</v>
      </c>
      <c r="F440" s="135">
        <v>13220072</v>
      </c>
      <c r="G440" s="76">
        <v>44607</v>
      </c>
      <c r="H440" s="135" t="s">
        <v>986</v>
      </c>
      <c r="I440" s="73" t="s">
        <v>591</v>
      </c>
      <c r="J440" s="193" t="s">
        <v>592</v>
      </c>
      <c r="K440" s="175">
        <v>2170940</v>
      </c>
    </row>
    <row r="441" spans="1:11" ht="27" x14ac:dyDescent="0.2">
      <c r="A441" s="48" t="s">
        <v>962</v>
      </c>
      <c r="B441" s="5" t="s">
        <v>56</v>
      </c>
      <c r="C441" s="14" t="s">
        <v>57</v>
      </c>
      <c r="D441" s="10" t="s">
        <v>57</v>
      </c>
      <c r="E441" s="91" t="s">
        <v>62</v>
      </c>
      <c r="F441" s="71">
        <v>13220073</v>
      </c>
      <c r="G441" s="50">
        <v>44608</v>
      </c>
      <c r="H441" s="71" t="s">
        <v>987</v>
      </c>
      <c r="I441" s="91" t="s">
        <v>73</v>
      </c>
      <c r="J441" s="99" t="s">
        <v>67</v>
      </c>
      <c r="K441" s="174">
        <v>188270</v>
      </c>
    </row>
    <row r="442" spans="1:11" ht="27" x14ac:dyDescent="0.2">
      <c r="A442" s="48" t="s">
        <v>962</v>
      </c>
      <c r="B442" s="5" t="s">
        <v>56</v>
      </c>
      <c r="C442" s="14" t="s">
        <v>57</v>
      </c>
      <c r="D442" s="10" t="s">
        <v>57</v>
      </c>
      <c r="E442" s="91" t="s">
        <v>62</v>
      </c>
      <c r="F442" s="71">
        <v>13220074</v>
      </c>
      <c r="G442" s="50">
        <v>44608</v>
      </c>
      <c r="H442" s="71" t="s">
        <v>988</v>
      </c>
      <c r="I442" s="91" t="s">
        <v>17</v>
      </c>
      <c r="J442" s="99" t="s">
        <v>39</v>
      </c>
      <c r="K442" s="174">
        <v>376541</v>
      </c>
    </row>
    <row r="443" spans="1:11" ht="27" x14ac:dyDescent="0.2">
      <c r="A443" s="48" t="s">
        <v>962</v>
      </c>
      <c r="B443" s="5" t="s">
        <v>56</v>
      </c>
      <c r="C443" s="14" t="s">
        <v>57</v>
      </c>
      <c r="D443" s="10" t="s">
        <v>57</v>
      </c>
      <c r="E443" s="91" t="s">
        <v>62</v>
      </c>
      <c r="F443" s="71">
        <v>13220075</v>
      </c>
      <c r="G443" s="50">
        <v>44608</v>
      </c>
      <c r="H443" s="71" t="s">
        <v>989</v>
      </c>
      <c r="I443" s="91" t="s">
        <v>593</v>
      </c>
      <c r="J443" s="99" t="s">
        <v>594</v>
      </c>
      <c r="K443" s="174">
        <v>188270</v>
      </c>
    </row>
    <row r="444" spans="1:11" ht="27" x14ac:dyDescent="0.2">
      <c r="A444" s="48" t="s">
        <v>962</v>
      </c>
      <c r="B444" s="5" t="s">
        <v>56</v>
      </c>
      <c r="C444" s="14" t="s">
        <v>57</v>
      </c>
      <c r="D444" s="10" t="s">
        <v>57</v>
      </c>
      <c r="E444" s="91" t="s">
        <v>62</v>
      </c>
      <c r="F444" s="71">
        <v>13220076</v>
      </c>
      <c r="G444" s="50">
        <v>44608</v>
      </c>
      <c r="H444" s="71" t="s">
        <v>990</v>
      </c>
      <c r="I444" s="91" t="s">
        <v>595</v>
      </c>
      <c r="J444" s="99" t="s">
        <v>596</v>
      </c>
      <c r="K444" s="174">
        <v>188270</v>
      </c>
    </row>
    <row r="445" spans="1:11" ht="27" x14ac:dyDescent="0.2">
      <c r="A445" s="48" t="s">
        <v>962</v>
      </c>
      <c r="B445" s="5" t="s">
        <v>56</v>
      </c>
      <c r="C445" s="14" t="s">
        <v>57</v>
      </c>
      <c r="D445" s="10" t="s">
        <v>57</v>
      </c>
      <c r="E445" s="91" t="s">
        <v>62</v>
      </c>
      <c r="F445" s="71">
        <v>13220077</v>
      </c>
      <c r="G445" s="50">
        <v>44608</v>
      </c>
      <c r="H445" s="71" t="s">
        <v>991</v>
      </c>
      <c r="I445" s="91" t="s">
        <v>593</v>
      </c>
      <c r="J445" s="99" t="s">
        <v>594</v>
      </c>
      <c r="K445" s="174">
        <v>188270</v>
      </c>
    </row>
    <row r="446" spans="1:11" ht="27" x14ac:dyDescent="0.2">
      <c r="A446" s="48" t="s">
        <v>962</v>
      </c>
      <c r="B446" s="5" t="s">
        <v>56</v>
      </c>
      <c r="C446" s="14" t="s">
        <v>57</v>
      </c>
      <c r="D446" s="10" t="s">
        <v>57</v>
      </c>
      <c r="E446" s="91" t="s">
        <v>62</v>
      </c>
      <c r="F446" s="71">
        <v>13220078</v>
      </c>
      <c r="G446" s="50">
        <v>44608</v>
      </c>
      <c r="H446" s="71" t="s">
        <v>597</v>
      </c>
      <c r="I446" s="91" t="s">
        <v>447</v>
      </c>
      <c r="J446" s="99" t="s">
        <v>20</v>
      </c>
      <c r="K446" s="174">
        <v>56000</v>
      </c>
    </row>
    <row r="447" spans="1:11" ht="27" x14ac:dyDescent="0.2">
      <c r="A447" s="48" t="s">
        <v>962</v>
      </c>
      <c r="B447" s="5" t="s">
        <v>56</v>
      </c>
      <c r="C447" s="14" t="s">
        <v>57</v>
      </c>
      <c r="D447" s="10" t="s">
        <v>57</v>
      </c>
      <c r="E447" s="91" t="s">
        <v>62</v>
      </c>
      <c r="F447" s="71">
        <v>13220079</v>
      </c>
      <c r="G447" s="50">
        <v>44608</v>
      </c>
      <c r="H447" s="71" t="s">
        <v>598</v>
      </c>
      <c r="I447" s="91" t="s">
        <v>447</v>
      </c>
      <c r="J447" s="99" t="s">
        <v>20</v>
      </c>
      <c r="K447" s="174">
        <v>282258</v>
      </c>
    </row>
    <row r="448" spans="1:11" ht="27" x14ac:dyDescent="0.2">
      <c r="A448" s="48" t="s">
        <v>962</v>
      </c>
      <c r="B448" s="5" t="s">
        <v>231</v>
      </c>
      <c r="C448" s="17" t="s">
        <v>599</v>
      </c>
      <c r="D448" s="17">
        <v>43699</v>
      </c>
      <c r="E448" s="91" t="s">
        <v>62</v>
      </c>
      <c r="F448" s="135">
        <v>13220080</v>
      </c>
      <c r="G448" s="76">
        <v>44608</v>
      </c>
      <c r="H448" s="135" t="s">
        <v>600</v>
      </c>
      <c r="I448" s="73" t="s">
        <v>601</v>
      </c>
      <c r="J448" s="193" t="s">
        <v>602</v>
      </c>
      <c r="K448" s="175">
        <v>225150</v>
      </c>
    </row>
    <row r="449" spans="1:11" ht="27" x14ac:dyDescent="0.2">
      <c r="A449" s="48" t="s">
        <v>962</v>
      </c>
      <c r="B449" s="5" t="s">
        <v>56</v>
      </c>
      <c r="C449" s="14" t="s">
        <v>57</v>
      </c>
      <c r="D449" s="10" t="s">
        <v>57</v>
      </c>
      <c r="E449" s="91" t="s">
        <v>62</v>
      </c>
      <c r="F449" s="71">
        <v>13220081</v>
      </c>
      <c r="G449" s="50">
        <v>44609</v>
      </c>
      <c r="H449" s="71" t="s">
        <v>992</v>
      </c>
      <c r="I449" s="91" t="s">
        <v>12</v>
      </c>
      <c r="J449" s="99" t="s">
        <v>38</v>
      </c>
      <c r="K449" s="174">
        <v>270000</v>
      </c>
    </row>
    <row r="450" spans="1:11" ht="27" x14ac:dyDescent="0.2">
      <c r="A450" s="48" t="s">
        <v>962</v>
      </c>
      <c r="B450" s="5" t="s">
        <v>56</v>
      </c>
      <c r="C450" s="14" t="s">
        <v>57</v>
      </c>
      <c r="D450" s="10" t="s">
        <v>57</v>
      </c>
      <c r="E450" s="91" t="s">
        <v>62</v>
      </c>
      <c r="F450" s="71">
        <v>13220082</v>
      </c>
      <c r="G450" s="50">
        <v>44609</v>
      </c>
      <c r="H450" s="71" t="s">
        <v>993</v>
      </c>
      <c r="I450" s="91" t="s">
        <v>12</v>
      </c>
      <c r="J450" s="99" t="s">
        <v>38</v>
      </c>
      <c r="K450" s="174">
        <v>270000</v>
      </c>
    </row>
    <row r="451" spans="1:11" ht="27" x14ac:dyDescent="0.2">
      <c r="A451" s="48" t="s">
        <v>962</v>
      </c>
      <c r="B451" s="5" t="s">
        <v>56</v>
      </c>
      <c r="C451" s="14" t="s">
        <v>57</v>
      </c>
      <c r="D451" s="10" t="s">
        <v>57</v>
      </c>
      <c r="E451" s="91" t="s">
        <v>62</v>
      </c>
      <c r="F451" s="71">
        <v>13220083</v>
      </c>
      <c r="G451" s="50">
        <v>44609</v>
      </c>
      <c r="H451" s="71" t="s">
        <v>994</v>
      </c>
      <c r="I451" s="91" t="s">
        <v>17</v>
      </c>
      <c r="J451" s="99" t="s">
        <v>39</v>
      </c>
      <c r="K451" s="174">
        <v>188351</v>
      </c>
    </row>
    <row r="452" spans="1:11" ht="27" x14ac:dyDescent="0.2">
      <c r="A452" s="48" t="s">
        <v>962</v>
      </c>
      <c r="B452" s="5" t="s">
        <v>56</v>
      </c>
      <c r="C452" s="14" t="s">
        <v>57</v>
      </c>
      <c r="D452" s="10" t="s">
        <v>57</v>
      </c>
      <c r="E452" s="91" t="s">
        <v>62</v>
      </c>
      <c r="F452" s="71">
        <v>13220084</v>
      </c>
      <c r="G452" s="50">
        <v>44609</v>
      </c>
      <c r="H452" s="71" t="s">
        <v>995</v>
      </c>
      <c r="I452" s="91" t="s">
        <v>12</v>
      </c>
      <c r="J452" s="99" t="s">
        <v>38</v>
      </c>
      <c r="K452" s="174">
        <v>540000</v>
      </c>
    </row>
    <row r="453" spans="1:11" ht="27" x14ac:dyDescent="0.2">
      <c r="A453" s="48" t="s">
        <v>962</v>
      </c>
      <c r="B453" s="5" t="s">
        <v>56</v>
      </c>
      <c r="C453" s="14" t="s">
        <v>57</v>
      </c>
      <c r="D453" s="10" t="s">
        <v>57</v>
      </c>
      <c r="E453" s="91" t="s">
        <v>62</v>
      </c>
      <c r="F453" s="71">
        <v>13220085</v>
      </c>
      <c r="G453" s="50">
        <v>44609</v>
      </c>
      <c r="H453" s="71" t="s">
        <v>996</v>
      </c>
      <c r="I453" s="91" t="s">
        <v>595</v>
      </c>
      <c r="J453" s="99" t="s">
        <v>596</v>
      </c>
      <c r="K453" s="174">
        <v>188351</v>
      </c>
    </row>
    <row r="454" spans="1:11" ht="27" x14ac:dyDescent="0.2">
      <c r="A454" s="48" t="s">
        <v>962</v>
      </c>
      <c r="B454" s="5" t="s">
        <v>56</v>
      </c>
      <c r="C454" s="14" t="s">
        <v>57</v>
      </c>
      <c r="D454" s="10" t="s">
        <v>57</v>
      </c>
      <c r="E454" s="91" t="s">
        <v>62</v>
      </c>
      <c r="F454" s="71">
        <v>13220086</v>
      </c>
      <c r="G454" s="50">
        <v>44609</v>
      </c>
      <c r="H454" s="71" t="s">
        <v>997</v>
      </c>
      <c r="I454" s="91" t="s">
        <v>17</v>
      </c>
      <c r="J454" s="99" t="s">
        <v>39</v>
      </c>
      <c r="K454" s="174">
        <v>188351</v>
      </c>
    </row>
    <row r="455" spans="1:11" ht="27" x14ac:dyDescent="0.2">
      <c r="A455" s="48" t="s">
        <v>962</v>
      </c>
      <c r="B455" s="5" t="s">
        <v>56</v>
      </c>
      <c r="C455" s="14" t="s">
        <v>57</v>
      </c>
      <c r="D455" s="10" t="s">
        <v>57</v>
      </c>
      <c r="E455" s="91" t="s">
        <v>62</v>
      </c>
      <c r="F455" s="71">
        <v>13220087</v>
      </c>
      <c r="G455" s="50">
        <v>44609</v>
      </c>
      <c r="H455" s="71" t="s">
        <v>998</v>
      </c>
      <c r="I455" s="91" t="s">
        <v>595</v>
      </c>
      <c r="J455" s="99" t="s">
        <v>596</v>
      </c>
      <c r="K455" s="174">
        <v>188351</v>
      </c>
    </row>
    <row r="456" spans="1:11" ht="27" x14ac:dyDescent="0.2">
      <c r="A456" s="48" t="s">
        <v>962</v>
      </c>
      <c r="B456" s="5" t="s">
        <v>56</v>
      </c>
      <c r="C456" s="14" t="s">
        <v>57</v>
      </c>
      <c r="D456" s="10" t="s">
        <v>57</v>
      </c>
      <c r="E456" s="91" t="s">
        <v>62</v>
      </c>
      <c r="F456" s="71">
        <v>13220088</v>
      </c>
      <c r="G456" s="50">
        <v>44609</v>
      </c>
      <c r="H456" s="71" t="s">
        <v>999</v>
      </c>
      <c r="I456" s="91" t="s">
        <v>12</v>
      </c>
      <c r="J456" s="99" t="s">
        <v>38</v>
      </c>
      <c r="K456" s="174">
        <v>270000</v>
      </c>
    </row>
    <row r="457" spans="1:11" ht="27" x14ac:dyDescent="0.2">
      <c r="A457" s="48" t="s">
        <v>962</v>
      </c>
      <c r="B457" s="5" t="s">
        <v>56</v>
      </c>
      <c r="C457" s="14" t="s">
        <v>57</v>
      </c>
      <c r="D457" s="10" t="s">
        <v>57</v>
      </c>
      <c r="E457" s="91" t="s">
        <v>62</v>
      </c>
      <c r="F457" s="71">
        <v>13220089</v>
      </c>
      <c r="G457" s="50">
        <v>44609</v>
      </c>
      <c r="H457" s="71" t="s">
        <v>1000</v>
      </c>
      <c r="I457" s="91" t="s">
        <v>12</v>
      </c>
      <c r="J457" s="99" t="s">
        <v>38</v>
      </c>
      <c r="K457" s="174">
        <v>270000</v>
      </c>
    </row>
    <row r="458" spans="1:11" ht="27" x14ac:dyDescent="0.2">
      <c r="A458" s="48" t="s">
        <v>962</v>
      </c>
      <c r="B458" s="5" t="s">
        <v>56</v>
      </c>
      <c r="C458" s="14" t="s">
        <v>57</v>
      </c>
      <c r="D458" s="10" t="s">
        <v>57</v>
      </c>
      <c r="E458" s="91" t="s">
        <v>62</v>
      </c>
      <c r="F458" s="71">
        <v>13220090</v>
      </c>
      <c r="G458" s="50">
        <v>44609</v>
      </c>
      <c r="H458" s="71" t="s">
        <v>1001</v>
      </c>
      <c r="I458" s="91" t="s">
        <v>12</v>
      </c>
      <c r="J458" s="99" t="s">
        <v>38</v>
      </c>
      <c r="K458" s="174">
        <v>270000</v>
      </c>
    </row>
    <row r="459" spans="1:11" ht="27" x14ac:dyDescent="0.2">
      <c r="A459" s="48" t="s">
        <v>962</v>
      </c>
      <c r="B459" s="5" t="s">
        <v>56</v>
      </c>
      <c r="C459" s="14" t="s">
        <v>57</v>
      </c>
      <c r="D459" s="10" t="s">
        <v>57</v>
      </c>
      <c r="E459" s="91" t="s">
        <v>62</v>
      </c>
      <c r="F459" s="71">
        <v>13220091</v>
      </c>
      <c r="G459" s="50">
        <v>44610</v>
      </c>
      <c r="H459" s="71" t="s">
        <v>1002</v>
      </c>
      <c r="I459" s="91" t="s">
        <v>603</v>
      </c>
      <c r="J459" s="99" t="s">
        <v>604</v>
      </c>
      <c r="K459" s="174">
        <v>148750</v>
      </c>
    </row>
    <row r="460" spans="1:11" ht="27" x14ac:dyDescent="0.2">
      <c r="A460" s="48" t="s">
        <v>962</v>
      </c>
      <c r="B460" s="5" t="s">
        <v>56</v>
      </c>
      <c r="C460" s="14" t="s">
        <v>57</v>
      </c>
      <c r="D460" s="10" t="s">
        <v>57</v>
      </c>
      <c r="E460" s="91" t="s">
        <v>62</v>
      </c>
      <c r="F460" s="71">
        <v>13220092</v>
      </c>
      <c r="G460" s="50">
        <v>44610</v>
      </c>
      <c r="H460" s="71" t="s">
        <v>1003</v>
      </c>
      <c r="I460" s="91" t="s">
        <v>573</v>
      </c>
      <c r="J460" s="99" t="s">
        <v>574</v>
      </c>
      <c r="K460" s="174">
        <v>797085</v>
      </c>
    </row>
    <row r="461" spans="1:11" ht="27" x14ac:dyDescent="0.2">
      <c r="A461" s="48" t="s">
        <v>962</v>
      </c>
      <c r="B461" s="5" t="s">
        <v>56</v>
      </c>
      <c r="C461" s="14" t="s">
        <v>57</v>
      </c>
      <c r="D461" s="10" t="s">
        <v>57</v>
      </c>
      <c r="E461" s="91" t="s">
        <v>62</v>
      </c>
      <c r="F461" s="71">
        <v>13220093</v>
      </c>
      <c r="G461" s="50">
        <v>44610</v>
      </c>
      <c r="H461" s="71" t="s">
        <v>1004</v>
      </c>
      <c r="I461" s="91" t="s">
        <v>605</v>
      </c>
      <c r="J461" s="99" t="s">
        <v>606</v>
      </c>
      <c r="K461" s="174">
        <v>455000</v>
      </c>
    </row>
    <row r="462" spans="1:11" ht="27" x14ac:dyDescent="0.2">
      <c r="A462" s="48" t="s">
        <v>962</v>
      </c>
      <c r="B462" s="5" t="s">
        <v>56</v>
      </c>
      <c r="C462" s="14" t="s">
        <v>57</v>
      </c>
      <c r="D462" s="10" t="s">
        <v>57</v>
      </c>
      <c r="E462" s="91" t="s">
        <v>62</v>
      </c>
      <c r="F462" s="71">
        <v>13220094</v>
      </c>
      <c r="G462" s="50">
        <v>44610</v>
      </c>
      <c r="H462" s="71" t="s">
        <v>1005</v>
      </c>
      <c r="I462" s="91" t="s">
        <v>607</v>
      </c>
      <c r="J462" s="99" t="s">
        <v>608</v>
      </c>
      <c r="K462" s="174">
        <v>188431</v>
      </c>
    </row>
    <row r="463" spans="1:11" ht="27" x14ac:dyDescent="0.2">
      <c r="A463" s="48" t="s">
        <v>962</v>
      </c>
      <c r="B463" s="5" t="s">
        <v>56</v>
      </c>
      <c r="C463" s="14" t="s">
        <v>57</v>
      </c>
      <c r="D463" s="10" t="s">
        <v>57</v>
      </c>
      <c r="E463" s="91" t="s">
        <v>62</v>
      </c>
      <c r="F463" s="71">
        <v>13220095</v>
      </c>
      <c r="G463" s="50">
        <v>44610</v>
      </c>
      <c r="H463" s="71" t="s">
        <v>1006</v>
      </c>
      <c r="I463" s="91" t="s">
        <v>12</v>
      </c>
      <c r="J463" s="99" t="s">
        <v>38</v>
      </c>
      <c r="K463" s="174">
        <v>270000</v>
      </c>
    </row>
    <row r="464" spans="1:11" ht="27" x14ac:dyDescent="0.2">
      <c r="A464" s="48" t="s">
        <v>962</v>
      </c>
      <c r="B464" s="5" t="s">
        <v>56</v>
      </c>
      <c r="C464" s="14" t="s">
        <v>57</v>
      </c>
      <c r="D464" s="10" t="s">
        <v>57</v>
      </c>
      <c r="E464" s="91" t="s">
        <v>62</v>
      </c>
      <c r="F464" s="71">
        <v>13220096</v>
      </c>
      <c r="G464" s="50">
        <v>44610</v>
      </c>
      <c r="H464" s="71" t="s">
        <v>1007</v>
      </c>
      <c r="I464" s="91" t="s">
        <v>17</v>
      </c>
      <c r="J464" s="99" t="s">
        <v>39</v>
      </c>
      <c r="K464" s="174">
        <v>188431</v>
      </c>
    </row>
    <row r="465" spans="1:11" ht="27" x14ac:dyDescent="0.2">
      <c r="A465" s="48" t="s">
        <v>962</v>
      </c>
      <c r="B465" s="5" t="s">
        <v>56</v>
      </c>
      <c r="C465" s="14" t="s">
        <v>57</v>
      </c>
      <c r="D465" s="10" t="s">
        <v>57</v>
      </c>
      <c r="E465" s="91" t="s">
        <v>62</v>
      </c>
      <c r="F465" s="71">
        <v>13220097</v>
      </c>
      <c r="G465" s="50">
        <v>44610</v>
      </c>
      <c r="H465" s="71" t="s">
        <v>1008</v>
      </c>
      <c r="I465" s="91" t="s">
        <v>593</v>
      </c>
      <c r="J465" s="99" t="s">
        <v>594</v>
      </c>
      <c r="K465" s="174">
        <v>188431</v>
      </c>
    </row>
    <row r="466" spans="1:11" ht="27" x14ac:dyDescent="0.2">
      <c r="A466" s="48" t="s">
        <v>962</v>
      </c>
      <c r="B466" s="5" t="s">
        <v>56</v>
      </c>
      <c r="C466" s="14" t="s">
        <v>57</v>
      </c>
      <c r="D466" s="10" t="s">
        <v>57</v>
      </c>
      <c r="E466" s="91" t="s">
        <v>62</v>
      </c>
      <c r="F466" s="71">
        <v>13220098</v>
      </c>
      <c r="G466" s="50">
        <v>44610</v>
      </c>
      <c r="H466" s="71" t="s">
        <v>1009</v>
      </c>
      <c r="I466" s="91" t="s">
        <v>593</v>
      </c>
      <c r="J466" s="99" t="s">
        <v>594</v>
      </c>
      <c r="K466" s="174">
        <v>188431</v>
      </c>
    </row>
    <row r="467" spans="1:11" ht="27" x14ac:dyDescent="0.2">
      <c r="A467" s="48" t="s">
        <v>962</v>
      </c>
      <c r="B467" s="5" t="s">
        <v>56</v>
      </c>
      <c r="C467" s="14" t="s">
        <v>57</v>
      </c>
      <c r="D467" s="10" t="s">
        <v>57</v>
      </c>
      <c r="E467" s="91" t="s">
        <v>62</v>
      </c>
      <c r="F467" s="71">
        <v>13220099</v>
      </c>
      <c r="G467" s="50">
        <v>44610</v>
      </c>
      <c r="H467" s="71" t="s">
        <v>1010</v>
      </c>
      <c r="I467" s="91" t="s">
        <v>12</v>
      </c>
      <c r="J467" s="99" t="s">
        <v>38</v>
      </c>
      <c r="K467" s="174">
        <v>540000</v>
      </c>
    </row>
    <row r="468" spans="1:11" ht="27" x14ac:dyDescent="0.2">
      <c r="A468" s="48" t="s">
        <v>962</v>
      </c>
      <c r="B468" s="5" t="s">
        <v>168</v>
      </c>
      <c r="C468" s="14" t="s">
        <v>57</v>
      </c>
      <c r="D468" s="10" t="s">
        <v>57</v>
      </c>
      <c r="E468" s="91" t="s">
        <v>62</v>
      </c>
      <c r="F468" s="71">
        <v>13220100</v>
      </c>
      <c r="G468" s="50">
        <v>44614</v>
      </c>
      <c r="H468" s="71" t="s">
        <v>609</v>
      </c>
      <c r="I468" s="91" t="s">
        <v>47</v>
      </c>
      <c r="J468" s="99" t="s">
        <v>46</v>
      </c>
      <c r="K468" s="174">
        <v>377506</v>
      </c>
    </row>
    <row r="469" spans="1:11" ht="27" x14ac:dyDescent="0.2">
      <c r="A469" s="48" t="s">
        <v>962</v>
      </c>
      <c r="B469" s="5" t="s">
        <v>168</v>
      </c>
      <c r="C469" s="14" t="s">
        <v>57</v>
      </c>
      <c r="D469" s="10" t="s">
        <v>57</v>
      </c>
      <c r="E469" s="91" t="s">
        <v>62</v>
      </c>
      <c r="F469" s="71">
        <v>13220101</v>
      </c>
      <c r="G469" s="50">
        <v>44616</v>
      </c>
      <c r="H469" s="71" t="s">
        <v>610</v>
      </c>
      <c r="I469" s="91" t="s">
        <v>47</v>
      </c>
      <c r="J469" s="99" t="s">
        <v>46</v>
      </c>
      <c r="K469" s="174">
        <v>125942</v>
      </c>
    </row>
    <row r="470" spans="1:11" ht="27" x14ac:dyDescent="0.2">
      <c r="A470" s="48" t="s">
        <v>962</v>
      </c>
      <c r="B470" s="5" t="s">
        <v>58</v>
      </c>
      <c r="C470" s="14" t="s">
        <v>57</v>
      </c>
      <c r="D470" s="10" t="s">
        <v>57</v>
      </c>
      <c r="E470" s="91" t="s">
        <v>62</v>
      </c>
      <c r="F470" s="71">
        <v>13220102</v>
      </c>
      <c r="G470" s="50">
        <v>44616</v>
      </c>
      <c r="H470" s="71" t="s">
        <v>611</v>
      </c>
      <c r="I470" s="91" t="s">
        <v>612</v>
      </c>
      <c r="J470" s="99" t="s">
        <v>613</v>
      </c>
      <c r="K470" s="174">
        <v>133280</v>
      </c>
    </row>
    <row r="471" spans="1:11" ht="27" x14ac:dyDescent="0.2">
      <c r="A471" s="48" t="s">
        <v>962</v>
      </c>
      <c r="B471" s="5" t="s">
        <v>56</v>
      </c>
      <c r="C471" s="14" t="s">
        <v>57</v>
      </c>
      <c r="D471" s="10" t="s">
        <v>57</v>
      </c>
      <c r="E471" s="91" t="s">
        <v>62</v>
      </c>
      <c r="F471" s="71">
        <v>13220103</v>
      </c>
      <c r="G471" s="50">
        <v>44617</v>
      </c>
      <c r="H471" s="71" t="s">
        <v>1011</v>
      </c>
      <c r="I471" s="91" t="s">
        <v>31</v>
      </c>
      <c r="J471" s="99" t="s">
        <v>22</v>
      </c>
      <c r="K471" s="174">
        <v>344200</v>
      </c>
    </row>
    <row r="472" spans="1:11" ht="27" x14ac:dyDescent="0.2">
      <c r="A472" s="48" t="s">
        <v>962</v>
      </c>
      <c r="B472" s="5" t="s">
        <v>56</v>
      </c>
      <c r="C472" s="14" t="s">
        <v>57</v>
      </c>
      <c r="D472" s="10" t="s">
        <v>57</v>
      </c>
      <c r="E472" s="91" t="s">
        <v>62</v>
      </c>
      <c r="F472" s="71">
        <v>13220104</v>
      </c>
      <c r="G472" s="50">
        <v>44617</v>
      </c>
      <c r="H472" s="71" t="s">
        <v>1012</v>
      </c>
      <c r="I472" s="91" t="s">
        <v>559</v>
      </c>
      <c r="J472" s="99" t="s">
        <v>560</v>
      </c>
      <c r="K472" s="174">
        <v>624750</v>
      </c>
    </row>
    <row r="473" spans="1:11" ht="27" x14ac:dyDescent="0.2">
      <c r="A473" s="48" t="s">
        <v>962</v>
      </c>
      <c r="B473" s="5" t="s">
        <v>168</v>
      </c>
      <c r="C473" s="14" t="s">
        <v>57</v>
      </c>
      <c r="D473" s="10" t="s">
        <v>57</v>
      </c>
      <c r="E473" s="91" t="s">
        <v>62</v>
      </c>
      <c r="F473" s="71">
        <v>13220105</v>
      </c>
      <c r="G473" s="50">
        <v>44620</v>
      </c>
      <c r="H473" s="71" t="s">
        <v>614</v>
      </c>
      <c r="I473" s="91" t="s">
        <v>47</v>
      </c>
      <c r="J473" s="99" t="s">
        <v>46</v>
      </c>
      <c r="K473" s="174">
        <v>126157</v>
      </c>
    </row>
    <row r="474" spans="1:11" ht="67.5" x14ac:dyDescent="0.2">
      <c r="A474" s="48" t="s">
        <v>962</v>
      </c>
      <c r="B474" s="8" t="s">
        <v>50</v>
      </c>
      <c r="C474" s="14" t="s">
        <v>57</v>
      </c>
      <c r="D474" s="10" t="s">
        <v>57</v>
      </c>
      <c r="E474" s="57" t="s">
        <v>55</v>
      </c>
      <c r="F474" s="135" t="s">
        <v>615</v>
      </c>
      <c r="G474" s="76">
        <v>44595</v>
      </c>
      <c r="H474" s="58" t="s">
        <v>616</v>
      </c>
      <c r="I474" s="73" t="s">
        <v>617</v>
      </c>
      <c r="J474" s="193" t="s">
        <v>618</v>
      </c>
      <c r="K474" s="175">
        <v>2642034</v>
      </c>
    </row>
    <row r="475" spans="1:11" ht="27" x14ac:dyDescent="0.2">
      <c r="A475" s="48" t="s">
        <v>962</v>
      </c>
      <c r="B475" s="8" t="s">
        <v>50</v>
      </c>
      <c r="C475" s="14" t="s">
        <v>57</v>
      </c>
      <c r="D475" s="10" t="s">
        <v>57</v>
      </c>
      <c r="E475" s="57" t="s">
        <v>55</v>
      </c>
      <c r="F475" s="136">
        <v>25302308</v>
      </c>
      <c r="G475" s="76">
        <v>44602</v>
      </c>
      <c r="H475" s="135" t="s">
        <v>619</v>
      </c>
      <c r="I475" s="73" t="s">
        <v>620</v>
      </c>
      <c r="J475" s="193" t="s">
        <v>44</v>
      </c>
      <c r="K475" s="175">
        <v>15131451</v>
      </c>
    </row>
    <row r="476" spans="1:11" ht="27" x14ac:dyDescent="0.2">
      <c r="A476" s="48" t="s">
        <v>962</v>
      </c>
      <c r="B476" s="8" t="s">
        <v>50</v>
      </c>
      <c r="C476" s="14" t="s">
        <v>57</v>
      </c>
      <c r="D476" s="10" t="s">
        <v>57</v>
      </c>
      <c r="E476" s="57" t="s">
        <v>55</v>
      </c>
      <c r="F476" s="127">
        <v>32660</v>
      </c>
      <c r="G476" s="17">
        <v>44607</v>
      </c>
      <c r="H476" s="129" t="s">
        <v>621</v>
      </c>
      <c r="I476" s="57" t="s">
        <v>622</v>
      </c>
      <c r="J476" s="127" t="s">
        <v>623</v>
      </c>
      <c r="K476" s="163">
        <v>947592</v>
      </c>
    </row>
    <row r="477" spans="1:11" ht="27" x14ac:dyDescent="0.2">
      <c r="A477" s="48" t="s">
        <v>962</v>
      </c>
      <c r="B477" s="8" t="s">
        <v>50</v>
      </c>
      <c r="C477" s="14" t="s">
        <v>57</v>
      </c>
      <c r="D477" s="10" t="s">
        <v>57</v>
      </c>
      <c r="E477" s="57" t="s">
        <v>55</v>
      </c>
      <c r="F477" s="137" t="s">
        <v>624</v>
      </c>
      <c r="G477" s="62">
        <v>44593</v>
      </c>
      <c r="H477" s="129" t="s">
        <v>625</v>
      </c>
      <c r="I477" s="8" t="s">
        <v>134</v>
      </c>
      <c r="J477" s="12" t="s">
        <v>61</v>
      </c>
      <c r="K477" s="163">
        <v>330765</v>
      </c>
    </row>
    <row r="478" spans="1:11" ht="27" x14ac:dyDescent="0.2">
      <c r="A478" s="48" t="s">
        <v>951</v>
      </c>
      <c r="B478" s="5" t="s">
        <v>56</v>
      </c>
      <c r="C478" s="14" t="s">
        <v>57</v>
      </c>
      <c r="D478" s="10" t="s">
        <v>57</v>
      </c>
      <c r="E478" s="91" t="s">
        <v>62</v>
      </c>
      <c r="F478" s="49">
        <v>14220020</v>
      </c>
      <c r="G478" s="50">
        <v>44593</v>
      </c>
      <c r="H478" s="1" t="s">
        <v>79</v>
      </c>
      <c r="I478" s="15" t="s">
        <v>64</v>
      </c>
      <c r="J478" s="194" t="s">
        <v>24</v>
      </c>
      <c r="K478" s="169">
        <v>193851</v>
      </c>
    </row>
    <row r="479" spans="1:11" ht="27" x14ac:dyDescent="0.2">
      <c r="A479" s="48" t="s">
        <v>951</v>
      </c>
      <c r="B479" s="5" t="s">
        <v>56</v>
      </c>
      <c r="C479" s="14" t="s">
        <v>57</v>
      </c>
      <c r="D479" s="10" t="s">
        <v>57</v>
      </c>
      <c r="E479" s="91" t="s">
        <v>62</v>
      </c>
      <c r="F479" s="49">
        <v>14220022</v>
      </c>
      <c r="G479" s="50">
        <v>44593</v>
      </c>
      <c r="H479" s="1" t="s">
        <v>89</v>
      </c>
      <c r="I479" s="15" t="s">
        <v>17</v>
      </c>
      <c r="J479" s="194" t="s">
        <v>39</v>
      </c>
      <c r="K479" s="169">
        <v>189000</v>
      </c>
    </row>
    <row r="480" spans="1:11" ht="27" x14ac:dyDescent="0.2">
      <c r="A480" s="48" t="s">
        <v>951</v>
      </c>
      <c r="B480" s="5" t="s">
        <v>56</v>
      </c>
      <c r="C480" s="14" t="s">
        <v>57</v>
      </c>
      <c r="D480" s="10" t="s">
        <v>57</v>
      </c>
      <c r="E480" s="91" t="s">
        <v>62</v>
      </c>
      <c r="F480" s="49">
        <v>14220023</v>
      </c>
      <c r="G480" s="50">
        <v>44593</v>
      </c>
      <c r="H480" s="1" t="s">
        <v>89</v>
      </c>
      <c r="I480" s="15" t="s">
        <v>17</v>
      </c>
      <c r="J480" s="194" t="s">
        <v>39</v>
      </c>
      <c r="K480" s="169">
        <v>189000</v>
      </c>
    </row>
    <row r="481" spans="1:11" ht="27" x14ac:dyDescent="0.2">
      <c r="A481" s="48" t="s">
        <v>951</v>
      </c>
      <c r="B481" s="5" t="s">
        <v>56</v>
      </c>
      <c r="C481" s="14" t="s">
        <v>57</v>
      </c>
      <c r="D481" s="10" t="s">
        <v>57</v>
      </c>
      <c r="E481" s="91" t="s">
        <v>62</v>
      </c>
      <c r="F481" s="49">
        <v>14220024</v>
      </c>
      <c r="G481" s="50">
        <v>44594</v>
      </c>
      <c r="H481" s="1" t="s">
        <v>80</v>
      </c>
      <c r="I481" s="15" t="s">
        <v>16</v>
      </c>
      <c r="J481" s="194" t="s">
        <v>37</v>
      </c>
      <c r="K481" s="169">
        <v>239214</v>
      </c>
    </row>
    <row r="482" spans="1:11" ht="27" x14ac:dyDescent="0.2">
      <c r="A482" s="48" t="s">
        <v>951</v>
      </c>
      <c r="B482" s="5" t="s">
        <v>56</v>
      </c>
      <c r="C482" s="14" t="s">
        <v>57</v>
      </c>
      <c r="D482" s="10" t="s">
        <v>57</v>
      </c>
      <c r="E482" s="91" t="s">
        <v>62</v>
      </c>
      <c r="F482" s="49">
        <v>14220025</v>
      </c>
      <c r="G482" s="50">
        <v>44594</v>
      </c>
      <c r="H482" s="1" t="s">
        <v>89</v>
      </c>
      <c r="I482" s="15" t="s">
        <v>15</v>
      </c>
      <c r="J482" s="194" t="s">
        <v>36</v>
      </c>
      <c r="K482" s="169">
        <v>220500</v>
      </c>
    </row>
    <row r="483" spans="1:11" ht="27" x14ac:dyDescent="0.2">
      <c r="A483" s="48" t="s">
        <v>951</v>
      </c>
      <c r="B483" s="5" t="s">
        <v>56</v>
      </c>
      <c r="C483" s="14" t="s">
        <v>57</v>
      </c>
      <c r="D483" s="10" t="s">
        <v>57</v>
      </c>
      <c r="E483" s="91" t="s">
        <v>62</v>
      </c>
      <c r="F483" s="49">
        <v>14220026</v>
      </c>
      <c r="G483" s="50">
        <v>44594</v>
      </c>
      <c r="H483" s="1" t="s">
        <v>89</v>
      </c>
      <c r="I483" s="15" t="s">
        <v>17</v>
      </c>
      <c r="J483" s="194" t="s">
        <v>39</v>
      </c>
      <c r="K483" s="169">
        <v>189000</v>
      </c>
    </row>
    <row r="484" spans="1:11" ht="27" x14ac:dyDescent="0.2">
      <c r="A484" s="48" t="s">
        <v>951</v>
      </c>
      <c r="B484" s="5" t="s">
        <v>56</v>
      </c>
      <c r="C484" s="14" t="s">
        <v>57</v>
      </c>
      <c r="D484" s="10" t="s">
        <v>57</v>
      </c>
      <c r="E484" s="91" t="s">
        <v>62</v>
      </c>
      <c r="F484" s="49">
        <v>14220027</v>
      </c>
      <c r="G484" s="50">
        <v>44594</v>
      </c>
      <c r="H484" s="1" t="s">
        <v>81</v>
      </c>
      <c r="I484" s="15" t="s">
        <v>70</v>
      </c>
      <c r="J484" s="194" t="s">
        <v>33</v>
      </c>
      <c r="K484" s="169">
        <v>120000</v>
      </c>
    </row>
    <row r="485" spans="1:11" ht="27" x14ac:dyDescent="0.2">
      <c r="A485" s="48" t="s">
        <v>951</v>
      </c>
      <c r="B485" s="5" t="s">
        <v>56</v>
      </c>
      <c r="C485" s="14" t="s">
        <v>57</v>
      </c>
      <c r="D485" s="10" t="s">
        <v>57</v>
      </c>
      <c r="E485" s="91" t="s">
        <v>62</v>
      </c>
      <c r="F485" s="49">
        <v>14220028</v>
      </c>
      <c r="G485" s="50">
        <v>44595</v>
      </c>
      <c r="H485" s="1" t="s">
        <v>86</v>
      </c>
      <c r="I485" s="15" t="s">
        <v>71</v>
      </c>
      <c r="J485" s="194" t="s">
        <v>65</v>
      </c>
      <c r="K485" s="169">
        <v>688600</v>
      </c>
    </row>
    <row r="486" spans="1:11" ht="27" x14ac:dyDescent="0.2">
      <c r="A486" s="48" t="s">
        <v>951</v>
      </c>
      <c r="B486" s="5" t="s">
        <v>56</v>
      </c>
      <c r="C486" s="14" t="s">
        <v>57</v>
      </c>
      <c r="D486" s="10" t="s">
        <v>57</v>
      </c>
      <c r="E486" s="91" t="s">
        <v>62</v>
      </c>
      <c r="F486" s="49">
        <v>14220029</v>
      </c>
      <c r="G486" s="50">
        <v>44596</v>
      </c>
      <c r="H486" s="1" t="s">
        <v>82</v>
      </c>
      <c r="I486" s="15" t="s">
        <v>31</v>
      </c>
      <c r="J486" s="194" t="s">
        <v>22</v>
      </c>
      <c r="K486" s="169">
        <v>120000</v>
      </c>
    </row>
    <row r="487" spans="1:11" ht="27" x14ac:dyDescent="0.2">
      <c r="A487" s="48" t="s">
        <v>951</v>
      </c>
      <c r="B487" s="5" t="s">
        <v>56</v>
      </c>
      <c r="C487" s="14" t="s">
        <v>57</v>
      </c>
      <c r="D487" s="10" t="s">
        <v>57</v>
      </c>
      <c r="E487" s="91" t="s">
        <v>62</v>
      </c>
      <c r="F487" s="49">
        <v>14220030</v>
      </c>
      <c r="G487" s="50">
        <v>44599</v>
      </c>
      <c r="H487" s="1" t="s">
        <v>89</v>
      </c>
      <c r="I487" s="15" t="s">
        <v>26</v>
      </c>
      <c r="J487" s="194" t="s">
        <v>35</v>
      </c>
      <c r="K487" s="169">
        <v>370000</v>
      </c>
    </row>
    <row r="488" spans="1:11" ht="27" x14ac:dyDescent="0.2">
      <c r="A488" s="48" t="s">
        <v>951</v>
      </c>
      <c r="B488" s="5" t="s">
        <v>56</v>
      </c>
      <c r="C488" s="14" t="s">
        <v>57</v>
      </c>
      <c r="D488" s="10" t="s">
        <v>57</v>
      </c>
      <c r="E488" s="91" t="s">
        <v>62</v>
      </c>
      <c r="F488" s="49">
        <v>14220031</v>
      </c>
      <c r="G488" s="50">
        <v>44599</v>
      </c>
      <c r="H488" s="1" t="s">
        <v>89</v>
      </c>
      <c r="I488" s="15" t="s">
        <v>26</v>
      </c>
      <c r="J488" s="194" t="s">
        <v>35</v>
      </c>
      <c r="K488" s="169">
        <v>370000</v>
      </c>
    </row>
    <row r="489" spans="1:11" ht="27" x14ac:dyDescent="0.2">
      <c r="A489" s="48" t="s">
        <v>951</v>
      </c>
      <c r="B489" s="5" t="s">
        <v>56</v>
      </c>
      <c r="C489" s="14" t="s">
        <v>57</v>
      </c>
      <c r="D489" s="10" t="s">
        <v>57</v>
      </c>
      <c r="E489" s="91" t="s">
        <v>62</v>
      </c>
      <c r="F489" s="49">
        <v>14220032</v>
      </c>
      <c r="G489" s="50">
        <v>44601</v>
      </c>
      <c r="H489" s="1" t="s">
        <v>83</v>
      </c>
      <c r="I489" s="15" t="s">
        <v>49</v>
      </c>
      <c r="J489" s="194" t="s">
        <v>48</v>
      </c>
      <c r="K489" s="169">
        <v>2108262</v>
      </c>
    </row>
    <row r="490" spans="1:11" ht="27" x14ac:dyDescent="0.2">
      <c r="A490" s="48" t="s">
        <v>951</v>
      </c>
      <c r="B490" s="5" t="s">
        <v>168</v>
      </c>
      <c r="C490" s="14" t="s">
        <v>57</v>
      </c>
      <c r="D490" s="10" t="s">
        <v>57</v>
      </c>
      <c r="E490" s="91" t="s">
        <v>62</v>
      </c>
      <c r="F490" s="49">
        <v>14220033</v>
      </c>
      <c r="G490" s="50">
        <v>44601</v>
      </c>
      <c r="H490" s="1" t="s">
        <v>84</v>
      </c>
      <c r="I490" s="15" t="s">
        <v>9</v>
      </c>
      <c r="J490" s="194" t="s">
        <v>25</v>
      </c>
      <c r="K490" s="169">
        <v>2465600</v>
      </c>
    </row>
    <row r="491" spans="1:11" ht="27" x14ac:dyDescent="0.2">
      <c r="A491" s="48" t="s">
        <v>951</v>
      </c>
      <c r="B491" s="5" t="s">
        <v>56</v>
      </c>
      <c r="C491" s="14" t="s">
        <v>57</v>
      </c>
      <c r="D491" s="10" t="s">
        <v>57</v>
      </c>
      <c r="E491" s="91" t="s">
        <v>62</v>
      </c>
      <c r="F491" s="49">
        <v>14220034</v>
      </c>
      <c r="G491" s="50">
        <v>44603</v>
      </c>
      <c r="H491" s="1" t="s">
        <v>85</v>
      </c>
      <c r="I491" s="15" t="s">
        <v>72</v>
      </c>
      <c r="J491" s="194" t="s">
        <v>66</v>
      </c>
      <c r="K491" s="169">
        <v>1200000</v>
      </c>
    </row>
    <row r="492" spans="1:11" ht="27" x14ac:dyDescent="0.2">
      <c r="A492" s="48" t="s">
        <v>951</v>
      </c>
      <c r="B492" s="5" t="s">
        <v>56</v>
      </c>
      <c r="C492" s="14" t="s">
        <v>57</v>
      </c>
      <c r="D492" s="10" t="s">
        <v>57</v>
      </c>
      <c r="E492" s="91" t="s">
        <v>62</v>
      </c>
      <c r="F492" s="49">
        <v>14220035</v>
      </c>
      <c r="G492" s="50">
        <v>44606</v>
      </c>
      <c r="H492" s="1" t="s">
        <v>90</v>
      </c>
      <c r="I492" s="15" t="s">
        <v>73</v>
      </c>
      <c r="J492" s="194" t="s">
        <v>67</v>
      </c>
      <c r="K492" s="169">
        <v>189600</v>
      </c>
    </row>
    <row r="493" spans="1:11" ht="27" x14ac:dyDescent="0.2">
      <c r="A493" s="48" t="s">
        <v>951</v>
      </c>
      <c r="B493" s="5" t="s">
        <v>56</v>
      </c>
      <c r="C493" s="14" t="s">
        <v>57</v>
      </c>
      <c r="D493" s="10" t="s">
        <v>57</v>
      </c>
      <c r="E493" s="91" t="s">
        <v>62</v>
      </c>
      <c r="F493" s="49">
        <v>14220036</v>
      </c>
      <c r="G493" s="50">
        <v>44606</v>
      </c>
      <c r="H493" s="1" t="s">
        <v>87</v>
      </c>
      <c r="I493" s="15" t="s">
        <v>74</v>
      </c>
      <c r="J493" s="194" t="s">
        <v>68</v>
      </c>
      <c r="K493" s="169">
        <v>342206</v>
      </c>
    </row>
    <row r="494" spans="1:11" ht="27" x14ac:dyDescent="0.2">
      <c r="A494" s="48" t="s">
        <v>951</v>
      </c>
      <c r="B494" s="5" t="s">
        <v>58</v>
      </c>
      <c r="C494" s="14" t="s">
        <v>57</v>
      </c>
      <c r="D494" s="10" t="s">
        <v>57</v>
      </c>
      <c r="E494" s="91" t="s">
        <v>62</v>
      </c>
      <c r="F494" s="49">
        <v>14220037</v>
      </c>
      <c r="G494" s="50">
        <v>44607</v>
      </c>
      <c r="H494" s="1" t="s">
        <v>77</v>
      </c>
      <c r="I494" s="15" t="s">
        <v>75</v>
      </c>
      <c r="J494" s="194" t="s">
        <v>45</v>
      </c>
      <c r="K494" s="169">
        <v>419832</v>
      </c>
    </row>
    <row r="495" spans="1:11" ht="27" x14ac:dyDescent="0.2">
      <c r="A495" s="48" t="s">
        <v>951</v>
      </c>
      <c r="B495" s="5" t="s">
        <v>56</v>
      </c>
      <c r="C495" s="14" t="s">
        <v>57</v>
      </c>
      <c r="D495" s="10" t="s">
        <v>57</v>
      </c>
      <c r="E495" s="91" t="s">
        <v>62</v>
      </c>
      <c r="F495" s="49">
        <v>14220038</v>
      </c>
      <c r="G495" s="50">
        <v>44609</v>
      </c>
      <c r="H495" s="1" t="s">
        <v>88</v>
      </c>
      <c r="I495" s="15" t="s">
        <v>41</v>
      </c>
      <c r="J495" s="194" t="s">
        <v>40</v>
      </c>
      <c r="K495" s="169">
        <v>450000</v>
      </c>
    </row>
    <row r="496" spans="1:11" ht="27" x14ac:dyDescent="0.2">
      <c r="A496" s="48" t="s">
        <v>951</v>
      </c>
      <c r="B496" s="5" t="s">
        <v>56</v>
      </c>
      <c r="C496" s="14" t="s">
        <v>57</v>
      </c>
      <c r="D496" s="10" t="s">
        <v>57</v>
      </c>
      <c r="E496" s="91" t="s">
        <v>62</v>
      </c>
      <c r="F496" s="49">
        <v>14220039</v>
      </c>
      <c r="G496" s="50">
        <v>44615</v>
      </c>
      <c r="H496" s="1" t="s">
        <v>89</v>
      </c>
      <c r="I496" s="15" t="s">
        <v>26</v>
      </c>
      <c r="J496" s="194" t="s">
        <v>35</v>
      </c>
      <c r="K496" s="169">
        <v>370000</v>
      </c>
    </row>
    <row r="497" spans="1:11" ht="27" x14ac:dyDescent="0.2">
      <c r="A497" s="48" t="s">
        <v>951</v>
      </c>
      <c r="B497" s="5" t="s">
        <v>58</v>
      </c>
      <c r="C497" s="14" t="s">
        <v>57</v>
      </c>
      <c r="D497" s="10" t="s">
        <v>57</v>
      </c>
      <c r="E497" s="91" t="s">
        <v>62</v>
      </c>
      <c r="F497" s="49">
        <v>14220040</v>
      </c>
      <c r="G497" s="50">
        <v>44620</v>
      </c>
      <c r="H497" s="1" t="s">
        <v>78</v>
      </c>
      <c r="I497" s="15" t="s">
        <v>76</v>
      </c>
      <c r="J497" s="194" t="s">
        <v>69</v>
      </c>
      <c r="K497" s="169">
        <v>90000</v>
      </c>
    </row>
    <row r="498" spans="1:11" ht="27" x14ac:dyDescent="0.2">
      <c r="A498" s="48" t="s">
        <v>951</v>
      </c>
      <c r="B498" s="5" t="s">
        <v>58</v>
      </c>
      <c r="C498" s="14" t="s">
        <v>57</v>
      </c>
      <c r="D498" s="10" t="s">
        <v>57</v>
      </c>
      <c r="E498" s="91" t="s">
        <v>62</v>
      </c>
      <c r="F498" s="49">
        <v>14220041</v>
      </c>
      <c r="G498" s="50">
        <v>44620</v>
      </c>
      <c r="H498" s="1" t="s">
        <v>91</v>
      </c>
      <c r="I498" s="15" t="s">
        <v>76</v>
      </c>
      <c r="J498" s="194" t="s">
        <v>69</v>
      </c>
      <c r="K498" s="169">
        <v>62000</v>
      </c>
    </row>
    <row r="499" spans="1:11" x14ac:dyDescent="0.2">
      <c r="A499" s="48" t="s">
        <v>951</v>
      </c>
      <c r="B499" s="8" t="s">
        <v>50</v>
      </c>
      <c r="C499" s="14" t="s">
        <v>57</v>
      </c>
      <c r="D499" s="10" t="s">
        <v>57</v>
      </c>
      <c r="E499" s="57" t="s">
        <v>55</v>
      </c>
      <c r="F499" s="53">
        <v>6278241</v>
      </c>
      <c r="G499" s="17">
        <v>44607</v>
      </c>
      <c r="H499" s="18" t="s">
        <v>52</v>
      </c>
      <c r="I499" s="19" t="s">
        <v>14</v>
      </c>
      <c r="J499" s="127" t="s">
        <v>43</v>
      </c>
      <c r="K499" s="161">
        <v>629990</v>
      </c>
    </row>
    <row r="500" spans="1:11" x14ac:dyDescent="0.2">
      <c r="A500" s="48" t="s">
        <v>951</v>
      </c>
      <c r="B500" s="8" t="s">
        <v>50</v>
      </c>
      <c r="C500" s="14" t="s">
        <v>57</v>
      </c>
      <c r="D500" s="10" t="s">
        <v>57</v>
      </c>
      <c r="E500" s="57" t="s">
        <v>55</v>
      </c>
      <c r="F500" s="53">
        <v>207218292</v>
      </c>
      <c r="G500" s="17">
        <v>44617</v>
      </c>
      <c r="H500" s="18" t="s">
        <v>53</v>
      </c>
      <c r="I500" s="19" t="s">
        <v>14</v>
      </c>
      <c r="J500" s="127" t="s">
        <v>43</v>
      </c>
      <c r="K500" s="161">
        <v>120340</v>
      </c>
    </row>
    <row r="501" spans="1:11" x14ac:dyDescent="0.2">
      <c r="A501" s="48" t="s">
        <v>951</v>
      </c>
      <c r="B501" s="8" t="s">
        <v>50</v>
      </c>
      <c r="C501" s="14" t="s">
        <v>57</v>
      </c>
      <c r="D501" s="10" t="s">
        <v>57</v>
      </c>
      <c r="E501" s="57" t="s">
        <v>55</v>
      </c>
      <c r="F501" s="52">
        <v>25324244</v>
      </c>
      <c r="G501" s="17">
        <v>44608</v>
      </c>
      <c r="H501" s="18" t="s">
        <v>59</v>
      </c>
      <c r="I501" s="19" t="s">
        <v>27</v>
      </c>
      <c r="J501" s="127" t="s">
        <v>44</v>
      </c>
      <c r="K501" s="161">
        <v>2230907</v>
      </c>
    </row>
    <row r="502" spans="1:11" x14ac:dyDescent="0.2">
      <c r="A502" s="48" t="s">
        <v>951</v>
      </c>
      <c r="B502" s="8" t="s">
        <v>50</v>
      </c>
      <c r="C502" s="14" t="s">
        <v>57</v>
      </c>
      <c r="D502" s="10" t="s">
        <v>57</v>
      </c>
      <c r="E502" s="57" t="s">
        <v>55</v>
      </c>
      <c r="F502" s="52">
        <v>25319893</v>
      </c>
      <c r="G502" s="17">
        <v>44607</v>
      </c>
      <c r="H502" s="18" t="s">
        <v>60</v>
      </c>
      <c r="I502" s="19" t="s">
        <v>27</v>
      </c>
      <c r="J502" s="127" t="s">
        <v>44</v>
      </c>
      <c r="K502" s="161">
        <v>1779619</v>
      </c>
    </row>
    <row r="503" spans="1:11" x14ac:dyDescent="0.2">
      <c r="A503" s="48" t="s">
        <v>951</v>
      </c>
      <c r="B503" s="8" t="s">
        <v>50</v>
      </c>
      <c r="C503" s="14" t="s">
        <v>57</v>
      </c>
      <c r="D503" s="10" t="s">
        <v>57</v>
      </c>
      <c r="E503" s="57" t="s">
        <v>55</v>
      </c>
      <c r="F503" s="52">
        <v>25306652</v>
      </c>
      <c r="G503" s="17">
        <v>44603</v>
      </c>
      <c r="H503" s="18" t="s">
        <v>63</v>
      </c>
      <c r="I503" s="8" t="s">
        <v>134</v>
      </c>
      <c r="J503" s="12" t="s">
        <v>61</v>
      </c>
      <c r="K503" s="161">
        <v>1112948</v>
      </c>
    </row>
    <row r="504" spans="1:11" x14ac:dyDescent="0.2">
      <c r="A504" s="48" t="s">
        <v>951</v>
      </c>
      <c r="B504" s="8" t="s">
        <v>50</v>
      </c>
      <c r="C504" s="14" t="s">
        <v>57</v>
      </c>
      <c r="D504" s="10" t="s">
        <v>57</v>
      </c>
      <c r="E504" s="57" t="s">
        <v>55</v>
      </c>
      <c r="F504" s="52">
        <v>1675077</v>
      </c>
      <c r="G504" s="118">
        <v>44593</v>
      </c>
      <c r="H504" s="18" t="s">
        <v>54</v>
      </c>
      <c r="I504" s="8" t="s">
        <v>134</v>
      </c>
      <c r="J504" s="12" t="s">
        <v>61</v>
      </c>
      <c r="K504" s="161">
        <v>25758</v>
      </c>
    </row>
    <row r="505" spans="1:11" x14ac:dyDescent="0.2">
      <c r="A505" s="48" t="s">
        <v>951</v>
      </c>
      <c r="B505" s="8" t="s">
        <v>50</v>
      </c>
      <c r="C505" s="14" t="s">
        <v>57</v>
      </c>
      <c r="D505" s="10" t="s">
        <v>57</v>
      </c>
      <c r="E505" s="57" t="s">
        <v>55</v>
      </c>
      <c r="F505" s="52">
        <v>1675075</v>
      </c>
      <c r="G505" s="118">
        <v>44593</v>
      </c>
      <c r="H505" s="18" t="s">
        <v>92</v>
      </c>
      <c r="I505" s="8" t="s">
        <v>134</v>
      </c>
      <c r="J505" s="12" t="s">
        <v>61</v>
      </c>
      <c r="K505" s="161">
        <v>45832</v>
      </c>
    </row>
    <row r="506" spans="1:11" ht="27" x14ac:dyDescent="0.2">
      <c r="A506" s="48" t="s">
        <v>780</v>
      </c>
      <c r="B506" s="5" t="s">
        <v>56</v>
      </c>
      <c r="C506" s="14" t="s">
        <v>57</v>
      </c>
      <c r="D506" s="10" t="s">
        <v>57</v>
      </c>
      <c r="E506" s="91" t="s">
        <v>62</v>
      </c>
      <c r="F506" s="23">
        <v>15220028</v>
      </c>
      <c r="G506" s="24">
        <v>44596</v>
      </c>
      <c r="H506" s="25" t="s">
        <v>781</v>
      </c>
      <c r="I506" s="149" t="s">
        <v>782</v>
      </c>
      <c r="J506" s="195" t="s">
        <v>783</v>
      </c>
      <c r="K506" s="164">
        <v>119000</v>
      </c>
    </row>
    <row r="507" spans="1:11" ht="27" x14ac:dyDescent="0.2">
      <c r="A507" s="48" t="s">
        <v>780</v>
      </c>
      <c r="B507" s="5" t="s">
        <v>56</v>
      </c>
      <c r="C507" s="14" t="s">
        <v>57</v>
      </c>
      <c r="D507" s="10" t="s">
        <v>57</v>
      </c>
      <c r="E507" s="91" t="s">
        <v>62</v>
      </c>
      <c r="F507" s="23">
        <v>15220036</v>
      </c>
      <c r="G507" s="24">
        <v>44609</v>
      </c>
      <c r="H507" s="25" t="s">
        <v>784</v>
      </c>
      <c r="I507" s="149" t="s">
        <v>785</v>
      </c>
      <c r="J507" s="195" t="s">
        <v>786</v>
      </c>
      <c r="K507" s="164">
        <v>178500</v>
      </c>
    </row>
    <row r="508" spans="1:11" ht="27" x14ac:dyDescent="0.2">
      <c r="A508" s="48" t="s">
        <v>780</v>
      </c>
      <c r="B508" s="5" t="s">
        <v>56</v>
      </c>
      <c r="C508" s="14" t="s">
        <v>57</v>
      </c>
      <c r="D508" s="10" t="s">
        <v>57</v>
      </c>
      <c r="E508" s="91" t="s">
        <v>62</v>
      </c>
      <c r="F508" s="23">
        <v>15220029</v>
      </c>
      <c r="G508" s="24">
        <v>44596</v>
      </c>
      <c r="H508" s="25" t="s">
        <v>1025</v>
      </c>
      <c r="I508" s="149" t="s">
        <v>787</v>
      </c>
      <c r="J508" s="195" t="s">
        <v>788</v>
      </c>
      <c r="K508" s="164">
        <v>471232</v>
      </c>
    </row>
    <row r="509" spans="1:11" ht="27" x14ac:dyDescent="0.2">
      <c r="A509" s="48" t="s">
        <v>780</v>
      </c>
      <c r="B509" s="5" t="s">
        <v>56</v>
      </c>
      <c r="C509" s="14" t="s">
        <v>57</v>
      </c>
      <c r="D509" s="10" t="s">
        <v>57</v>
      </c>
      <c r="E509" s="91" t="s">
        <v>62</v>
      </c>
      <c r="F509" s="23">
        <v>15220033</v>
      </c>
      <c r="G509" s="24">
        <v>44603</v>
      </c>
      <c r="H509" s="25" t="s">
        <v>789</v>
      </c>
      <c r="I509" s="149" t="s">
        <v>13</v>
      </c>
      <c r="J509" s="195" t="s">
        <v>29</v>
      </c>
      <c r="K509" s="164">
        <v>342206</v>
      </c>
    </row>
    <row r="510" spans="1:11" ht="27" x14ac:dyDescent="0.2">
      <c r="A510" s="48" t="s">
        <v>780</v>
      </c>
      <c r="B510" s="5" t="s">
        <v>56</v>
      </c>
      <c r="C510" s="14" t="s">
        <v>57</v>
      </c>
      <c r="D510" s="10" t="s">
        <v>57</v>
      </c>
      <c r="E510" s="91" t="s">
        <v>62</v>
      </c>
      <c r="F510" s="23">
        <v>15220037</v>
      </c>
      <c r="G510" s="24">
        <v>44610</v>
      </c>
      <c r="H510" s="25" t="s">
        <v>1026</v>
      </c>
      <c r="I510" s="149" t="s">
        <v>13</v>
      </c>
      <c r="J510" s="195" t="s">
        <v>29</v>
      </c>
      <c r="K510" s="164">
        <v>342206</v>
      </c>
    </row>
    <row r="511" spans="1:11" ht="27" x14ac:dyDescent="0.2">
      <c r="A511" s="48" t="s">
        <v>780</v>
      </c>
      <c r="B511" s="5" t="s">
        <v>56</v>
      </c>
      <c r="C511" s="14" t="s">
        <v>57</v>
      </c>
      <c r="D511" s="10" t="s">
        <v>57</v>
      </c>
      <c r="E511" s="91" t="s">
        <v>62</v>
      </c>
      <c r="F511" s="23">
        <v>15220045</v>
      </c>
      <c r="G511" s="24">
        <v>44617</v>
      </c>
      <c r="H511" s="25" t="s">
        <v>790</v>
      </c>
      <c r="I511" s="149" t="s">
        <v>13</v>
      </c>
      <c r="J511" s="195" t="s">
        <v>29</v>
      </c>
      <c r="K511" s="164">
        <v>522991</v>
      </c>
    </row>
    <row r="512" spans="1:11" ht="27" x14ac:dyDescent="0.2">
      <c r="A512" s="48" t="s">
        <v>780</v>
      </c>
      <c r="B512" s="100" t="s">
        <v>324</v>
      </c>
      <c r="C512" s="22" t="s">
        <v>791</v>
      </c>
      <c r="D512" s="26">
        <v>44600</v>
      </c>
      <c r="E512" s="91" t="s">
        <v>62</v>
      </c>
      <c r="F512" s="23">
        <v>15220032</v>
      </c>
      <c r="G512" s="24">
        <v>44600</v>
      </c>
      <c r="H512" s="25" t="s">
        <v>792</v>
      </c>
      <c r="I512" s="149" t="s">
        <v>793</v>
      </c>
      <c r="J512" s="195" t="s">
        <v>794</v>
      </c>
      <c r="K512" s="164">
        <v>333200</v>
      </c>
    </row>
    <row r="513" spans="1:11" ht="40.5" x14ac:dyDescent="0.2">
      <c r="A513" s="48" t="s">
        <v>780</v>
      </c>
      <c r="B513" s="5" t="s">
        <v>58</v>
      </c>
      <c r="C513" s="14" t="s">
        <v>57</v>
      </c>
      <c r="D513" s="10" t="s">
        <v>57</v>
      </c>
      <c r="E513" s="91" t="s">
        <v>62</v>
      </c>
      <c r="F513" s="23">
        <v>15220030</v>
      </c>
      <c r="G513" s="24">
        <v>44600</v>
      </c>
      <c r="H513" s="25" t="s">
        <v>795</v>
      </c>
      <c r="I513" s="149" t="s">
        <v>796</v>
      </c>
      <c r="J513" s="195" t="s">
        <v>797</v>
      </c>
      <c r="K513" s="164">
        <v>2515793</v>
      </c>
    </row>
    <row r="514" spans="1:11" x14ac:dyDescent="0.2">
      <c r="A514" s="48" t="s">
        <v>780</v>
      </c>
      <c r="B514" s="5" t="s">
        <v>58</v>
      </c>
      <c r="C514" s="14" t="s">
        <v>57</v>
      </c>
      <c r="D514" s="10" t="s">
        <v>57</v>
      </c>
      <c r="E514" s="91" t="s">
        <v>62</v>
      </c>
      <c r="F514" s="23">
        <v>15220031</v>
      </c>
      <c r="G514" s="24">
        <v>44600</v>
      </c>
      <c r="H514" s="25" t="s">
        <v>798</v>
      </c>
      <c r="I514" s="149" t="s">
        <v>10</v>
      </c>
      <c r="J514" s="195" t="s">
        <v>23</v>
      </c>
      <c r="K514" s="164">
        <v>31280</v>
      </c>
    </row>
    <row r="515" spans="1:11" x14ac:dyDescent="0.2">
      <c r="A515" s="48" t="s">
        <v>780</v>
      </c>
      <c r="B515" s="5" t="s">
        <v>58</v>
      </c>
      <c r="C515" s="14" t="s">
        <v>57</v>
      </c>
      <c r="D515" s="10" t="s">
        <v>57</v>
      </c>
      <c r="E515" s="91" t="s">
        <v>62</v>
      </c>
      <c r="F515" s="23">
        <v>15220038</v>
      </c>
      <c r="G515" s="24">
        <v>44613</v>
      </c>
      <c r="H515" s="25" t="s">
        <v>799</v>
      </c>
      <c r="I515" s="149" t="s">
        <v>800</v>
      </c>
      <c r="J515" s="195" t="s">
        <v>801</v>
      </c>
      <c r="K515" s="164">
        <v>981750</v>
      </c>
    </row>
    <row r="516" spans="1:11" ht="40.5" x14ac:dyDescent="0.2">
      <c r="A516" s="48" t="s">
        <v>780</v>
      </c>
      <c r="B516" s="5" t="s">
        <v>58</v>
      </c>
      <c r="C516" s="14" t="s">
        <v>57</v>
      </c>
      <c r="D516" s="10" t="s">
        <v>57</v>
      </c>
      <c r="E516" s="91" t="s">
        <v>62</v>
      </c>
      <c r="F516" s="23">
        <v>15220039</v>
      </c>
      <c r="G516" s="24">
        <v>44614</v>
      </c>
      <c r="H516" s="25" t="s">
        <v>802</v>
      </c>
      <c r="I516" s="149" t="s">
        <v>782</v>
      </c>
      <c r="J516" s="195" t="s">
        <v>783</v>
      </c>
      <c r="K516" s="164">
        <v>2170403</v>
      </c>
    </row>
    <row r="517" spans="1:11" ht="27" x14ac:dyDescent="0.2">
      <c r="A517" s="48" t="s">
        <v>780</v>
      </c>
      <c r="B517" s="5" t="s">
        <v>58</v>
      </c>
      <c r="C517" s="14" t="s">
        <v>57</v>
      </c>
      <c r="D517" s="10" t="s">
        <v>57</v>
      </c>
      <c r="E517" s="91" t="s">
        <v>62</v>
      </c>
      <c r="F517" s="23">
        <v>15220040</v>
      </c>
      <c r="G517" s="24">
        <v>44614</v>
      </c>
      <c r="H517" s="25" t="s">
        <v>803</v>
      </c>
      <c r="I517" s="149" t="s">
        <v>804</v>
      </c>
      <c r="J517" s="195" t="s">
        <v>805</v>
      </c>
      <c r="K517" s="164">
        <v>1005550</v>
      </c>
    </row>
    <row r="518" spans="1:11" ht="40.5" x14ac:dyDescent="0.2">
      <c r="A518" s="48" t="s">
        <v>780</v>
      </c>
      <c r="B518" s="8" t="s">
        <v>50</v>
      </c>
      <c r="C518" s="14" t="s">
        <v>57</v>
      </c>
      <c r="D518" s="10" t="s">
        <v>57</v>
      </c>
      <c r="E518" s="8" t="s">
        <v>109</v>
      </c>
      <c r="F518" s="27" t="s">
        <v>806</v>
      </c>
      <c r="G518" s="28">
        <v>44600</v>
      </c>
      <c r="H518" s="18" t="s">
        <v>807</v>
      </c>
      <c r="I518" s="149" t="s">
        <v>27</v>
      </c>
      <c r="J518" s="196" t="s">
        <v>44</v>
      </c>
      <c r="K518" s="165">
        <v>78590</v>
      </c>
    </row>
    <row r="519" spans="1:11" ht="27" x14ac:dyDescent="0.2">
      <c r="A519" s="48" t="s">
        <v>780</v>
      </c>
      <c r="B519" s="8" t="s">
        <v>50</v>
      </c>
      <c r="C519" s="14" t="s">
        <v>57</v>
      </c>
      <c r="D519" s="10" t="s">
        <v>57</v>
      </c>
      <c r="E519" s="8" t="s">
        <v>116</v>
      </c>
      <c r="F519" s="27">
        <v>25224720</v>
      </c>
      <c r="G519" s="118">
        <v>44593</v>
      </c>
      <c r="H519" s="18" t="s">
        <v>808</v>
      </c>
      <c r="I519" s="149" t="s">
        <v>27</v>
      </c>
      <c r="J519" s="196" t="s">
        <v>44</v>
      </c>
      <c r="K519" s="165">
        <v>684</v>
      </c>
    </row>
    <row r="520" spans="1:11" ht="148.5" x14ac:dyDescent="0.2">
      <c r="A520" s="48" t="s">
        <v>780</v>
      </c>
      <c r="B520" s="8" t="s">
        <v>50</v>
      </c>
      <c r="C520" s="14" t="s">
        <v>57</v>
      </c>
      <c r="D520" s="10" t="s">
        <v>57</v>
      </c>
      <c r="E520" s="8" t="s">
        <v>116</v>
      </c>
      <c r="F520" s="27" t="s">
        <v>809</v>
      </c>
      <c r="G520" s="28">
        <v>44600</v>
      </c>
      <c r="H520" s="18" t="s">
        <v>810</v>
      </c>
      <c r="I520" s="149" t="s">
        <v>27</v>
      </c>
      <c r="J520" s="196" t="s">
        <v>44</v>
      </c>
      <c r="K520" s="165">
        <v>465978</v>
      </c>
    </row>
    <row r="521" spans="1:11" ht="27" x14ac:dyDescent="0.2">
      <c r="A521" s="48" t="s">
        <v>780</v>
      </c>
      <c r="B521" s="8" t="s">
        <v>50</v>
      </c>
      <c r="C521" s="14" t="s">
        <v>57</v>
      </c>
      <c r="D521" s="10" t="s">
        <v>57</v>
      </c>
      <c r="E521" s="8" t="s">
        <v>116</v>
      </c>
      <c r="F521" s="27">
        <v>788704</v>
      </c>
      <c r="G521" s="118">
        <v>44593</v>
      </c>
      <c r="H521" s="18" t="s">
        <v>811</v>
      </c>
      <c r="I521" s="149" t="s">
        <v>812</v>
      </c>
      <c r="J521" s="196" t="s">
        <v>813</v>
      </c>
      <c r="K521" s="165">
        <v>1518180</v>
      </c>
    </row>
    <row r="522" spans="1:11" ht="27" x14ac:dyDescent="0.2">
      <c r="A522" s="48" t="s">
        <v>780</v>
      </c>
      <c r="B522" s="8" t="s">
        <v>50</v>
      </c>
      <c r="C522" s="14" t="s">
        <v>57</v>
      </c>
      <c r="D522" s="10" t="s">
        <v>57</v>
      </c>
      <c r="E522" s="8" t="s">
        <v>116</v>
      </c>
      <c r="F522" s="27">
        <v>10915840</v>
      </c>
      <c r="G522" s="28">
        <v>44593</v>
      </c>
      <c r="H522" s="18" t="s">
        <v>814</v>
      </c>
      <c r="I522" s="149" t="s">
        <v>815</v>
      </c>
      <c r="J522" s="196" t="s">
        <v>816</v>
      </c>
      <c r="K522" s="165">
        <v>47768</v>
      </c>
    </row>
    <row r="523" spans="1:11" ht="54" x14ac:dyDescent="0.2">
      <c r="A523" s="48" t="s">
        <v>964</v>
      </c>
      <c r="B523" s="5" t="s">
        <v>56</v>
      </c>
      <c r="C523" s="14" t="s">
        <v>57</v>
      </c>
      <c r="D523" s="10" t="s">
        <v>57</v>
      </c>
      <c r="E523" s="91" t="s">
        <v>62</v>
      </c>
      <c r="F523" s="135">
        <v>16220034</v>
      </c>
      <c r="G523" s="138">
        <v>44595</v>
      </c>
      <c r="H523" s="135" t="s">
        <v>684</v>
      </c>
      <c r="I523" s="73" t="s">
        <v>685</v>
      </c>
      <c r="J523" s="193" t="s">
        <v>686</v>
      </c>
      <c r="K523" s="176">
        <v>202568</v>
      </c>
    </row>
    <row r="524" spans="1:11" ht="67.5" x14ac:dyDescent="0.2">
      <c r="A524" s="48" t="s">
        <v>964</v>
      </c>
      <c r="B524" s="5" t="s">
        <v>58</v>
      </c>
      <c r="C524" s="14" t="s">
        <v>57</v>
      </c>
      <c r="D524" s="10" t="s">
        <v>57</v>
      </c>
      <c r="E524" s="91" t="s">
        <v>62</v>
      </c>
      <c r="F524" s="135">
        <v>16220035</v>
      </c>
      <c r="G524" s="138">
        <v>44596</v>
      </c>
      <c r="H524" s="135" t="s">
        <v>687</v>
      </c>
      <c r="I524" s="73" t="s">
        <v>13</v>
      </c>
      <c r="J524" s="193" t="s">
        <v>29</v>
      </c>
      <c r="K524" s="176">
        <v>522991</v>
      </c>
    </row>
    <row r="525" spans="1:11" ht="54" x14ac:dyDescent="0.2">
      <c r="A525" s="48" t="s">
        <v>964</v>
      </c>
      <c r="B525" s="5" t="s">
        <v>56</v>
      </c>
      <c r="C525" s="14" t="s">
        <v>57</v>
      </c>
      <c r="D525" s="10" t="s">
        <v>57</v>
      </c>
      <c r="E525" s="91" t="s">
        <v>62</v>
      </c>
      <c r="F525" s="21">
        <v>16220036</v>
      </c>
      <c r="G525" s="106">
        <v>44603</v>
      </c>
      <c r="H525" s="21" t="s">
        <v>688</v>
      </c>
      <c r="I525" s="81" t="s">
        <v>685</v>
      </c>
      <c r="J525" s="193" t="s">
        <v>686</v>
      </c>
      <c r="K525" s="177">
        <v>223884</v>
      </c>
    </row>
    <row r="526" spans="1:11" ht="27" x14ac:dyDescent="0.2">
      <c r="A526" s="48" t="s">
        <v>964</v>
      </c>
      <c r="B526" s="5" t="s">
        <v>168</v>
      </c>
      <c r="C526" s="14" t="s">
        <v>57</v>
      </c>
      <c r="D526" s="10" t="s">
        <v>57</v>
      </c>
      <c r="E526" s="91" t="s">
        <v>62</v>
      </c>
      <c r="F526" s="21">
        <v>16220037</v>
      </c>
      <c r="G526" s="106">
        <v>44610</v>
      </c>
      <c r="H526" s="21" t="s">
        <v>689</v>
      </c>
      <c r="I526" s="81" t="s">
        <v>42</v>
      </c>
      <c r="J526" s="197" t="s">
        <v>690</v>
      </c>
      <c r="K526" s="177">
        <v>2562966</v>
      </c>
    </row>
    <row r="527" spans="1:11" ht="27" x14ac:dyDescent="0.2">
      <c r="A527" s="48" t="s">
        <v>964</v>
      </c>
      <c r="B527" s="5" t="s">
        <v>58</v>
      </c>
      <c r="C527" s="14" t="s">
        <v>57</v>
      </c>
      <c r="D527" s="10" t="s">
        <v>57</v>
      </c>
      <c r="E527" s="91" t="s">
        <v>62</v>
      </c>
      <c r="F527" s="21">
        <v>16220038</v>
      </c>
      <c r="G527" s="106">
        <v>44610</v>
      </c>
      <c r="H527" s="21" t="s">
        <v>691</v>
      </c>
      <c r="I527" s="81" t="s">
        <v>692</v>
      </c>
      <c r="J527" s="197" t="s">
        <v>693</v>
      </c>
      <c r="K527" s="177">
        <v>142800</v>
      </c>
    </row>
    <row r="528" spans="1:11" ht="27" x14ac:dyDescent="0.2">
      <c r="A528" s="48" t="s">
        <v>964</v>
      </c>
      <c r="B528" s="5" t="s">
        <v>58</v>
      </c>
      <c r="C528" s="14" t="s">
        <v>57</v>
      </c>
      <c r="D528" s="10" t="s">
        <v>57</v>
      </c>
      <c r="E528" s="91" t="s">
        <v>62</v>
      </c>
      <c r="F528" s="21">
        <v>16220039</v>
      </c>
      <c r="G528" s="106">
        <v>44616</v>
      </c>
      <c r="H528" s="21" t="s">
        <v>694</v>
      </c>
      <c r="I528" s="81" t="s">
        <v>695</v>
      </c>
      <c r="J528" s="197" t="s">
        <v>696</v>
      </c>
      <c r="K528" s="177">
        <v>456984</v>
      </c>
    </row>
    <row r="529" spans="1:11" ht="27" x14ac:dyDescent="0.2">
      <c r="A529" s="48" t="s">
        <v>964</v>
      </c>
      <c r="B529" s="5" t="s">
        <v>58</v>
      </c>
      <c r="C529" s="14" t="s">
        <v>57</v>
      </c>
      <c r="D529" s="10" t="s">
        <v>57</v>
      </c>
      <c r="E529" s="91" t="s">
        <v>62</v>
      </c>
      <c r="F529" s="135">
        <v>16220040</v>
      </c>
      <c r="G529" s="138">
        <v>44617</v>
      </c>
      <c r="H529" s="135" t="s">
        <v>697</v>
      </c>
      <c r="I529" s="73" t="s">
        <v>692</v>
      </c>
      <c r="J529" s="193" t="s">
        <v>693</v>
      </c>
      <c r="K529" s="176">
        <v>1689741</v>
      </c>
    </row>
    <row r="530" spans="1:11" ht="27" x14ac:dyDescent="0.2">
      <c r="A530" s="48" t="s">
        <v>964</v>
      </c>
      <c r="B530" s="8" t="s">
        <v>50</v>
      </c>
      <c r="C530" s="14" t="s">
        <v>57</v>
      </c>
      <c r="D530" s="10" t="s">
        <v>57</v>
      </c>
      <c r="E530" s="8" t="s">
        <v>109</v>
      </c>
      <c r="F530" s="135">
        <v>319480854</v>
      </c>
      <c r="G530" s="118">
        <v>44593</v>
      </c>
      <c r="H530" s="135" t="s">
        <v>698</v>
      </c>
      <c r="I530" s="93" t="s">
        <v>505</v>
      </c>
      <c r="J530" s="137" t="s">
        <v>699</v>
      </c>
      <c r="K530" s="176">
        <v>451400</v>
      </c>
    </row>
    <row r="531" spans="1:11" ht="27" x14ac:dyDescent="0.2">
      <c r="A531" s="48" t="s">
        <v>964</v>
      </c>
      <c r="B531" s="8" t="s">
        <v>50</v>
      </c>
      <c r="C531" s="14" t="s">
        <v>57</v>
      </c>
      <c r="D531" s="10" t="s">
        <v>57</v>
      </c>
      <c r="E531" s="8" t="s">
        <v>109</v>
      </c>
      <c r="F531" s="135">
        <v>319839612</v>
      </c>
      <c r="G531" s="138">
        <v>44594</v>
      </c>
      <c r="H531" s="135" t="s">
        <v>700</v>
      </c>
      <c r="I531" s="93" t="s">
        <v>505</v>
      </c>
      <c r="J531" s="137" t="s">
        <v>699</v>
      </c>
      <c r="K531" s="176">
        <v>2800</v>
      </c>
    </row>
    <row r="532" spans="1:11" ht="27" x14ac:dyDescent="0.2">
      <c r="A532" s="48" t="s">
        <v>964</v>
      </c>
      <c r="B532" s="8" t="s">
        <v>50</v>
      </c>
      <c r="C532" s="14" t="s">
        <v>57</v>
      </c>
      <c r="D532" s="10" t="s">
        <v>57</v>
      </c>
      <c r="E532" s="8" t="s">
        <v>109</v>
      </c>
      <c r="F532" s="135">
        <v>321229714</v>
      </c>
      <c r="G532" s="138">
        <v>44604</v>
      </c>
      <c r="H532" s="135" t="s">
        <v>701</v>
      </c>
      <c r="I532" s="93" t="s">
        <v>505</v>
      </c>
      <c r="J532" s="137" t="s">
        <v>699</v>
      </c>
      <c r="K532" s="176">
        <v>8100</v>
      </c>
    </row>
    <row r="533" spans="1:11" ht="27" x14ac:dyDescent="0.2">
      <c r="A533" s="48" t="s">
        <v>964</v>
      </c>
      <c r="B533" s="8" t="s">
        <v>50</v>
      </c>
      <c r="C533" s="14" t="s">
        <v>57</v>
      </c>
      <c r="D533" s="10" t="s">
        <v>57</v>
      </c>
      <c r="E533" s="8" t="s">
        <v>109</v>
      </c>
      <c r="F533" s="135">
        <v>17241036</v>
      </c>
      <c r="G533" s="118">
        <v>44593</v>
      </c>
      <c r="H533" s="135" t="s">
        <v>702</v>
      </c>
      <c r="I533" s="93" t="s">
        <v>505</v>
      </c>
      <c r="J533" s="137" t="s">
        <v>699</v>
      </c>
      <c r="K533" s="176">
        <v>2003300</v>
      </c>
    </row>
    <row r="534" spans="1:11" ht="27" x14ac:dyDescent="0.2">
      <c r="A534" s="48" t="s">
        <v>964</v>
      </c>
      <c r="B534" s="8" t="s">
        <v>50</v>
      </c>
      <c r="C534" s="14" t="s">
        <v>57</v>
      </c>
      <c r="D534" s="10" t="s">
        <v>57</v>
      </c>
      <c r="E534" s="8" t="s">
        <v>109</v>
      </c>
      <c r="F534" s="135">
        <v>17252574</v>
      </c>
      <c r="G534" s="138">
        <v>44593</v>
      </c>
      <c r="H534" s="135" t="s">
        <v>703</v>
      </c>
      <c r="I534" s="93" t="s">
        <v>505</v>
      </c>
      <c r="J534" s="137" t="s">
        <v>699</v>
      </c>
      <c r="K534" s="176">
        <v>350100</v>
      </c>
    </row>
    <row r="535" spans="1:11" ht="27" x14ac:dyDescent="0.2">
      <c r="A535" s="48" t="s">
        <v>964</v>
      </c>
      <c r="B535" s="8" t="s">
        <v>50</v>
      </c>
      <c r="C535" s="14" t="s">
        <v>57</v>
      </c>
      <c r="D535" s="10" t="s">
        <v>57</v>
      </c>
      <c r="E535" s="8" t="s">
        <v>109</v>
      </c>
      <c r="F535" s="135">
        <v>17252573</v>
      </c>
      <c r="G535" s="138">
        <v>44593</v>
      </c>
      <c r="H535" s="135" t="s">
        <v>704</v>
      </c>
      <c r="I535" s="93" t="s">
        <v>505</v>
      </c>
      <c r="J535" s="137" t="s">
        <v>699</v>
      </c>
      <c r="K535" s="176">
        <v>1866400</v>
      </c>
    </row>
    <row r="536" spans="1:11" ht="27" x14ac:dyDescent="0.2">
      <c r="A536" s="48" t="s">
        <v>964</v>
      </c>
      <c r="B536" s="8" t="s">
        <v>50</v>
      </c>
      <c r="C536" s="14" t="s">
        <v>57</v>
      </c>
      <c r="D536" s="10" t="s">
        <v>57</v>
      </c>
      <c r="E536" s="8" t="s">
        <v>109</v>
      </c>
      <c r="F536" s="135">
        <v>319693912</v>
      </c>
      <c r="G536" s="138">
        <v>44593</v>
      </c>
      <c r="H536" s="135" t="s">
        <v>705</v>
      </c>
      <c r="I536" s="93" t="s">
        <v>505</v>
      </c>
      <c r="J536" s="137" t="s">
        <v>699</v>
      </c>
      <c r="K536" s="176">
        <v>110200</v>
      </c>
    </row>
    <row r="537" spans="1:11" ht="27" x14ac:dyDescent="0.2">
      <c r="A537" s="48" t="s">
        <v>964</v>
      </c>
      <c r="B537" s="8" t="s">
        <v>50</v>
      </c>
      <c r="C537" s="14" t="s">
        <v>57</v>
      </c>
      <c r="D537" s="10" t="s">
        <v>57</v>
      </c>
      <c r="E537" s="8" t="s">
        <v>109</v>
      </c>
      <c r="F537" s="135">
        <v>271564256</v>
      </c>
      <c r="G537" s="138">
        <v>44601</v>
      </c>
      <c r="H537" s="135" t="s">
        <v>706</v>
      </c>
      <c r="I537" s="93" t="s">
        <v>27</v>
      </c>
      <c r="J537" s="137" t="s">
        <v>32</v>
      </c>
      <c r="K537" s="176">
        <v>384738</v>
      </c>
    </row>
    <row r="538" spans="1:11" ht="27" x14ac:dyDescent="0.2">
      <c r="A538" s="48" t="s">
        <v>964</v>
      </c>
      <c r="B538" s="8" t="s">
        <v>50</v>
      </c>
      <c r="C538" s="14" t="s">
        <v>57</v>
      </c>
      <c r="D538" s="10" t="s">
        <v>57</v>
      </c>
      <c r="E538" s="8" t="s">
        <v>109</v>
      </c>
      <c r="F538" s="135">
        <v>271564337</v>
      </c>
      <c r="G538" s="138">
        <v>44601</v>
      </c>
      <c r="H538" s="135" t="s">
        <v>707</v>
      </c>
      <c r="I538" s="93" t="s">
        <v>27</v>
      </c>
      <c r="J538" s="137" t="s">
        <v>32</v>
      </c>
      <c r="K538" s="176">
        <v>215888</v>
      </c>
    </row>
    <row r="539" spans="1:11" ht="27" x14ac:dyDescent="0.2">
      <c r="A539" s="48" t="s">
        <v>964</v>
      </c>
      <c r="B539" s="8" t="s">
        <v>50</v>
      </c>
      <c r="C539" s="14" t="s">
        <v>57</v>
      </c>
      <c r="D539" s="10" t="s">
        <v>57</v>
      </c>
      <c r="E539" s="8" t="s">
        <v>109</v>
      </c>
      <c r="F539" s="135">
        <v>25288377</v>
      </c>
      <c r="G539" s="138">
        <v>44601</v>
      </c>
      <c r="H539" s="135" t="s">
        <v>708</v>
      </c>
      <c r="I539" s="93" t="s">
        <v>27</v>
      </c>
      <c r="J539" s="137" t="s">
        <v>32</v>
      </c>
      <c r="K539" s="176">
        <v>172790</v>
      </c>
    </row>
    <row r="540" spans="1:11" ht="27" x14ac:dyDescent="0.2">
      <c r="A540" s="48" t="s">
        <v>964</v>
      </c>
      <c r="B540" s="8" t="s">
        <v>50</v>
      </c>
      <c r="C540" s="14" t="s">
        <v>57</v>
      </c>
      <c r="D540" s="10" t="s">
        <v>57</v>
      </c>
      <c r="E540" s="8" t="s">
        <v>109</v>
      </c>
      <c r="F540" s="135">
        <v>25231293</v>
      </c>
      <c r="G540" s="138">
        <v>44593</v>
      </c>
      <c r="H540" s="135" t="s">
        <v>709</v>
      </c>
      <c r="I540" s="93" t="s">
        <v>27</v>
      </c>
      <c r="J540" s="137" t="s">
        <v>32</v>
      </c>
      <c r="K540" s="176">
        <v>4604218</v>
      </c>
    </row>
    <row r="541" spans="1:11" ht="27" x14ac:dyDescent="0.2">
      <c r="A541" s="48" t="s">
        <v>964</v>
      </c>
      <c r="B541" s="8" t="s">
        <v>50</v>
      </c>
      <c r="C541" s="14" t="s">
        <v>57</v>
      </c>
      <c r="D541" s="10" t="s">
        <v>57</v>
      </c>
      <c r="E541" s="8" t="s">
        <v>109</v>
      </c>
      <c r="F541" s="135">
        <v>206948310</v>
      </c>
      <c r="G541" s="138">
        <v>44593</v>
      </c>
      <c r="H541" s="135" t="s">
        <v>710</v>
      </c>
      <c r="I541" s="19" t="s">
        <v>14</v>
      </c>
      <c r="J541" s="127" t="s">
        <v>43</v>
      </c>
      <c r="K541" s="176">
        <v>475800</v>
      </c>
    </row>
    <row r="542" spans="1:11" ht="27" x14ac:dyDescent="0.2">
      <c r="A542" s="48" t="s">
        <v>964</v>
      </c>
      <c r="B542" s="8" t="s">
        <v>50</v>
      </c>
      <c r="C542" s="14" t="s">
        <v>57</v>
      </c>
      <c r="D542" s="10" t="s">
        <v>57</v>
      </c>
      <c r="E542" s="8" t="s">
        <v>109</v>
      </c>
      <c r="F542" s="135">
        <v>207914123</v>
      </c>
      <c r="G542" s="138">
        <v>44607</v>
      </c>
      <c r="H542" s="135" t="s">
        <v>711</v>
      </c>
      <c r="I542" s="19" t="s">
        <v>14</v>
      </c>
      <c r="J542" s="127" t="s">
        <v>43</v>
      </c>
      <c r="K542" s="176">
        <v>78300</v>
      </c>
    </row>
    <row r="543" spans="1:11" ht="27" x14ac:dyDescent="0.2">
      <c r="A543" s="48" t="s">
        <v>964</v>
      </c>
      <c r="B543" s="8" t="s">
        <v>50</v>
      </c>
      <c r="C543" s="14" t="s">
        <v>57</v>
      </c>
      <c r="D543" s="10" t="s">
        <v>57</v>
      </c>
      <c r="E543" s="8" t="s">
        <v>109</v>
      </c>
      <c r="F543" s="135">
        <v>207944142</v>
      </c>
      <c r="G543" s="138">
        <v>44608</v>
      </c>
      <c r="H543" s="135" t="s">
        <v>712</v>
      </c>
      <c r="I543" s="19" t="s">
        <v>14</v>
      </c>
      <c r="J543" s="127" t="s">
        <v>43</v>
      </c>
      <c r="K543" s="176">
        <v>25870</v>
      </c>
    </row>
    <row r="544" spans="1:11" ht="27" x14ac:dyDescent="0.2">
      <c r="A544" s="48" t="s">
        <v>964</v>
      </c>
      <c r="B544" s="8" t="s">
        <v>50</v>
      </c>
      <c r="C544" s="14" t="s">
        <v>57</v>
      </c>
      <c r="D544" s="10" t="s">
        <v>57</v>
      </c>
      <c r="E544" s="8" t="s">
        <v>109</v>
      </c>
      <c r="F544" s="135">
        <v>208211612</v>
      </c>
      <c r="G544" s="138">
        <v>44613</v>
      </c>
      <c r="H544" s="135" t="s">
        <v>713</v>
      </c>
      <c r="I544" s="19" t="s">
        <v>14</v>
      </c>
      <c r="J544" s="127" t="s">
        <v>43</v>
      </c>
      <c r="K544" s="176">
        <v>21040</v>
      </c>
    </row>
    <row r="545" spans="1:11" ht="27" x14ac:dyDescent="0.2">
      <c r="A545" s="48" t="s">
        <v>964</v>
      </c>
      <c r="B545" s="8" t="s">
        <v>50</v>
      </c>
      <c r="C545" s="14" t="s">
        <v>57</v>
      </c>
      <c r="D545" s="10" t="s">
        <v>57</v>
      </c>
      <c r="E545" s="8" t="s">
        <v>109</v>
      </c>
      <c r="F545" s="135">
        <v>208211343</v>
      </c>
      <c r="G545" s="138">
        <v>44613</v>
      </c>
      <c r="H545" s="135" t="s">
        <v>714</v>
      </c>
      <c r="I545" s="19" t="s">
        <v>14</v>
      </c>
      <c r="J545" s="127" t="s">
        <v>43</v>
      </c>
      <c r="K545" s="176">
        <v>23940</v>
      </c>
    </row>
    <row r="546" spans="1:11" ht="27" x14ac:dyDescent="0.2">
      <c r="A546" s="48" t="s">
        <v>964</v>
      </c>
      <c r="B546" s="5" t="s">
        <v>56</v>
      </c>
      <c r="C546" s="14" t="s">
        <v>57</v>
      </c>
      <c r="D546" s="10" t="s">
        <v>57</v>
      </c>
      <c r="E546" s="8" t="s">
        <v>116</v>
      </c>
      <c r="F546" s="135">
        <v>392</v>
      </c>
      <c r="G546" s="138">
        <v>44601</v>
      </c>
      <c r="H546" s="135" t="s">
        <v>715</v>
      </c>
      <c r="I546" s="73" t="s">
        <v>716</v>
      </c>
      <c r="J546" s="136" t="s">
        <v>717</v>
      </c>
      <c r="K546" s="176">
        <v>324870</v>
      </c>
    </row>
    <row r="547" spans="1:11" ht="27" x14ac:dyDescent="0.2">
      <c r="A547" s="48" t="s">
        <v>964</v>
      </c>
      <c r="B547" s="5" t="s">
        <v>56</v>
      </c>
      <c r="C547" s="14" t="s">
        <v>57</v>
      </c>
      <c r="D547" s="10" t="s">
        <v>57</v>
      </c>
      <c r="E547" s="8" t="s">
        <v>116</v>
      </c>
      <c r="F547" s="135">
        <v>83452</v>
      </c>
      <c r="G547" s="118">
        <v>44593</v>
      </c>
      <c r="H547" s="135" t="s">
        <v>718</v>
      </c>
      <c r="I547" s="73" t="s">
        <v>719</v>
      </c>
      <c r="J547" s="136" t="s">
        <v>720</v>
      </c>
      <c r="K547" s="176">
        <v>4800199</v>
      </c>
    </row>
    <row r="548" spans="1:11" ht="27" x14ac:dyDescent="0.2">
      <c r="A548" s="48" t="s">
        <v>964</v>
      </c>
      <c r="B548" s="5" t="s">
        <v>56</v>
      </c>
      <c r="C548" s="14" t="s">
        <v>57</v>
      </c>
      <c r="D548" s="10" t="s">
        <v>57</v>
      </c>
      <c r="E548" s="57" t="s">
        <v>55</v>
      </c>
      <c r="F548" s="135">
        <v>81102022</v>
      </c>
      <c r="G548" s="118">
        <v>44593</v>
      </c>
      <c r="H548" s="135" t="s">
        <v>721</v>
      </c>
      <c r="I548" s="73" t="s">
        <v>722</v>
      </c>
      <c r="J548" s="136" t="s">
        <v>723</v>
      </c>
      <c r="K548" s="176">
        <v>3013564</v>
      </c>
    </row>
    <row r="549" spans="1:11" ht="27" x14ac:dyDescent="0.2">
      <c r="A549" s="48" t="s">
        <v>964</v>
      </c>
      <c r="B549" s="5" t="s">
        <v>56</v>
      </c>
      <c r="C549" s="14" t="s">
        <v>57</v>
      </c>
      <c r="D549" s="10" t="s">
        <v>57</v>
      </c>
      <c r="E549" s="57" t="s">
        <v>55</v>
      </c>
      <c r="F549" s="135">
        <v>23290222</v>
      </c>
      <c r="G549" s="138">
        <v>44603</v>
      </c>
      <c r="H549" s="135" t="s">
        <v>724</v>
      </c>
      <c r="I549" s="73" t="s">
        <v>725</v>
      </c>
      <c r="J549" s="136" t="s">
        <v>726</v>
      </c>
      <c r="K549" s="176">
        <v>1325543</v>
      </c>
    </row>
    <row r="550" spans="1:11" ht="27" x14ac:dyDescent="0.2">
      <c r="A550" s="48" t="s">
        <v>964</v>
      </c>
      <c r="B550" s="5" t="s">
        <v>56</v>
      </c>
      <c r="C550" s="14" t="s">
        <v>57</v>
      </c>
      <c r="D550" s="10" t="s">
        <v>57</v>
      </c>
      <c r="E550" s="8" t="s">
        <v>116</v>
      </c>
      <c r="F550" s="135">
        <v>2836</v>
      </c>
      <c r="G550" s="138">
        <v>44593</v>
      </c>
      <c r="H550" s="135" t="s">
        <v>727</v>
      </c>
      <c r="I550" s="73" t="s">
        <v>728</v>
      </c>
      <c r="J550" s="136" t="s">
        <v>729</v>
      </c>
      <c r="K550" s="176">
        <v>31252790</v>
      </c>
    </row>
    <row r="551" spans="1:11" ht="27" x14ac:dyDescent="0.2">
      <c r="A551" s="48" t="s">
        <v>964</v>
      </c>
      <c r="B551" s="5" t="s">
        <v>56</v>
      </c>
      <c r="C551" s="14" t="s">
        <v>57</v>
      </c>
      <c r="D551" s="10" t="s">
        <v>57</v>
      </c>
      <c r="E551" s="8" t="s">
        <v>116</v>
      </c>
      <c r="F551" s="135">
        <v>8958</v>
      </c>
      <c r="G551" s="138">
        <v>44593</v>
      </c>
      <c r="H551" s="135" t="s">
        <v>730</v>
      </c>
      <c r="I551" s="73" t="s">
        <v>731</v>
      </c>
      <c r="J551" s="136" t="s">
        <v>732</v>
      </c>
      <c r="K551" s="176">
        <v>18906063</v>
      </c>
    </row>
    <row r="552" spans="1:11" ht="27" x14ac:dyDescent="0.2">
      <c r="A552" s="48" t="s">
        <v>940</v>
      </c>
      <c r="B552" s="100" t="s">
        <v>324</v>
      </c>
      <c r="C552" s="51" t="s">
        <v>903</v>
      </c>
      <c r="D552" s="77" t="s">
        <v>904</v>
      </c>
      <c r="E552" s="57" t="s">
        <v>326</v>
      </c>
      <c r="F552" s="79">
        <v>17220041</v>
      </c>
      <c r="G552" s="80">
        <v>44594</v>
      </c>
      <c r="H552" s="81" t="s">
        <v>905</v>
      </c>
      <c r="I552" s="81" t="s">
        <v>906</v>
      </c>
      <c r="J552" s="194" t="s">
        <v>907</v>
      </c>
      <c r="K552" s="178">
        <v>4099467.9999999995</v>
      </c>
    </row>
    <row r="553" spans="1:11" ht="54" x14ac:dyDescent="0.2">
      <c r="A553" s="48" t="s">
        <v>940</v>
      </c>
      <c r="B553" s="5" t="s">
        <v>231</v>
      </c>
      <c r="C553" s="82" t="s">
        <v>908</v>
      </c>
      <c r="D553" s="83">
        <v>44204</v>
      </c>
      <c r="E553" s="57" t="s">
        <v>326</v>
      </c>
      <c r="F553" s="79">
        <v>17220042</v>
      </c>
      <c r="G553" s="84">
        <v>44594</v>
      </c>
      <c r="H553" s="85" t="s">
        <v>909</v>
      </c>
      <c r="I553" s="85" t="s">
        <v>910</v>
      </c>
      <c r="J553" s="198" t="s">
        <v>448</v>
      </c>
      <c r="K553" s="179">
        <v>1129584</v>
      </c>
    </row>
    <row r="554" spans="1:11" ht="27" x14ac:dyDescent="0.2">
      <c r="A554" s="48" t="s">
        <v>940</v>
      </c>
      <c r="B554" s="5" t="s">
        <v>56</v>
      </c>
      <c r="C554" s="14" t="s">
        <v>57</v>
      </c>
      <c r="D554" s="10" t="s">
        <v>57</v>
      </c>
      <c r="E554" s="57" t="s">
        <v>326</v>
      </c>
      <c r="F554" s="79">
        <v>17220043</v>
      </c>
      <c r="G554" s="84">
        <v>44595</v>
      </c>
      <c r="H554" s="81" t="s">
        <v>1015</v>
      </c>
      <c r="I554" s="81" t="s">
        <v>911</v>
      </c>
      <c r="J554" s="194" t="s">
        <v>912</v>
      </c>
      <c r="K554" s="179">
        <v>307985.18518518523</v>
      </c>
    </row>
    <row r="555" spans="1:11" ht="27" x14ac:dyDescent="0.2">
      <c r="A555" s="48" t="s">
        <v>940</v>
      </c>
      <c r="B555" s="5" t="s">
        <v>56</v>
      </c>
      <c r="C555" s="14" t="s">
        <v>57</v>
      </c>
      <c r="D555" s="10" t="s">
        <v>57</v>
      </c>
      <c r="E555" s="57" t="s">
        <v>326</v>
      </c>
      <c r="F555" s="79">
        <v>17220044</v>
      </c>
      <c r="G555" s="84">
        <v>44595</v>
      </c>
      <c r="H555" s="81" t="s">
        <v>1016</v>
      </c>
      <c r="I555" s="81" t="s">
        <v>911</v>
      </c>
      <c r="J555" s="194" t="s">
        <v>912</v>
      </c>
      <c r="K555" s="179">
        <v>129849.57264957266</v>
      </c>
    </row>
    <row r="556" spans="1:11" ht="27" x14ac:dyDescent="0.2">
      <c r="A556" s="48" t="s">
        <v>940</v>
      </c>
      <c r="B556" s="5" t="s">
        <v>168</v>
      </c>
      <c r="C556" s="14" t="s">
        <v>57</v>
      </c>
      <c r="D556" s="10" t="s">
        <v>57</v>
      </c>
      <c r="E556" s="57" t="s">
        <v>326</v>
      </c>
      <c r="F556" s="79">
        <v>17220045</v>
      </c>
      <c r="G556" s="84">
        <v>44595</v>
      </c>
      <c r="H556" s="85" t="s">
        <v>913</v>
      </c>
      <c r="I556" s="81" t="s">
        <v>638</v>
      </c>
      <c r="J556" s="194" t="s">
        <v>319</v>
      </c>
      <c r="K556" s="179">
        <v>384000</v>
      </c>
    </row>
    <row r="557" spans="1:11" ht="40.5" x14ac:dyDescent="0.2">
      <c r="A557" s="48" t="s">
        <v>940</v>
      </c>
      <c r="B557" s="5" t="s">
        <v>56</v>
      </c>
      <c r="C557" s="14" t="s">
        <v>57</v>
      </c>
      <c r="D557" s="10" t="s">
        <v>57</v>
      </c>
      <c r="E557" s="57" t="s">
        <v>326</v>
      </c>
      <c r="F557" s="79">
        <v>17220046</v>
      </c>
      <c r="G557" s="84">
        <v>44595</v>
      </c>
      <c r="H557" s="81" t="s">
        <v>1017</v>
      </c>
      <c r="I557" s="81" t="s">
        <v>911</v>
      </c>
      <c r="J557" s="194" t="s">
        <v>912</v>
      </c>
      <c r="K557" s="179">
        <v>52234.757834757838</v>
      </c>
    </row>
    <row r="558" spans="1:11" ht="27" x14ac:dyDescent="0.2">
      <c r="A558" s="48" t="s">
        <v>940</v>
      </c>
      <c r="B558" s="5" t="s">
        <v>56</v>
      </c>
      <c r="C558" s="14" t="s">
        <v>57</v>
      </c>
      <c r="D558" s="10" t="s">
        <v>57</v>
      </c>
      <c r="E558" s="57" t="s">
        <v>326</v>
      </c>
      <c r="F558" s="79">
        <v>17220047</v>
      </c>
      <c r="G558" s="84">
        <v>44595</v>
      </c>
      <c r="H558" s="81" t="s">
        <v>1018</v>
      </c>
      <c r="I558" s="81" t="s">
        <v>911</v>
      </c>
      <c r="J558" s="194" t="s">
        <v>912</v>
      </c>
      <c r="K558" s="179">
        <v>61845.014245014252</v>
      </c>
    </row>
    <row r="559" spans="1:11" ht="27" x14ac:dyDescent="0.2">
      <c r="A559" s="48" t="s">
        <v>940</v>
      </c>
      <c r="B559" s="5" t="s">
        <v>168</v>
      </c>
      <c r="C559" s="14" t="s">
        <v>57</v>
      </c>
      <c r="D559" s="10" t="s">
        <v>57</v>
      </c>
      <c r="E559" s="91" t="s">
        <v>62</v>
      </c>
      <c r="F559" s="79">
        <v>17220048</v>
      </c>
      <c r="G559" s="84">
        <v>44601</v>
      </c>
      <c r="H559" s="85" t="s">
        <v>914</v>
      </c>
      <c r="I559" s="81" t="s">
        <v>915</v>
      </c>
      <c r="J559" s="194" t="s">
        <v>300</v>
      </c>
      <c r="K559" s="179">
        <v>641221.98</v>
      </c>
    </row>
    <row r="560" spans="1:11" ht="27" x14ac:dyDescent="0.2">
      <c r="A560" s="48" t="s">
        <v>940</v>
      </c>
      <c r="B560" s="5" t="s">
        <v>58</v>
      </c>
      <c r="C560" s="14" t="s">
        <v>57</v>
      </c>
      <c r="D560" s="10" t="s">
        <v>57</v>
      </c>
      <c r="E560" s="57" t="s">
        <v>326</v>
      </c>
      <c r="F560" s="79">
        <v>17220049</v>
      </c>
      <c r="G560" s="84">
        <v>44602</v>
      </c>
      <c r="H560" s="85" t="s">
        <v>916</v>
      </c>
      <c r="I560" s="81" t="s">
        <v>917</v>
      </c>
      <c r="J560" s="194" t="s">
        <v>918</v>
      </c>
      <c r="K560" s="179">
        <v>252875</v>
      </c>
    </row>
    <row r="561" spans="1:11" ht="27" x14ac:dyDescent="0.2">
      <c r="A561" s="48" t="s">
        <v>940</v>
      </c>
      <c r="B561" s="5" t="s">
        <v>56</v>
      </c>
      <c r="C561" s="14" t="s">
        <v>57</v>
      </c>
      <c r="D561" s="10" t="s">
        <v>57</v>
      </c>
      <c r="E561" s="57" t="s">
        <v>326</v>
      </c>
      <c r="F561" s="79">
        <v>17220050</v>
      </c>
      <c r="G561" s="84">
        <v>44602</v>
      </c>
      <c r="H561" s="81" t="s">
        <v>919</v>
      </c>
      <c r="I561" s="81" t="s">
        <v>911</v>
      </c>
      <c r="J561" s="194" t="s">
        <v>912</v>
      </c>
      <c r="K561" s="179">
        <v>76118.518518518526</v>
      </c>
    </row>
    <row r="562" spans="1:11" ht="40.5" x14ac:dyDescent="0.2">
      <c r="A562" s="48" t="s">
        <v>940</v>
      </c>
      <c r="B562" s="5" t="s">
        <v>56</v>
      </c>
      <c r="C562" s="14" t="s">
        <v>57</v>
      </c>
      <c r="D562" s="10" t="s">
        <v>57</v>
      </c>
      <c r="E562" s="57" t="s">
        <v>326</v>
      </c>
      <c r="F562" s="79">
        <v>17220051</v>
      </c>
      <c r="G562" s="84">
        <v>44602</v>
      </c>
      <c r="H562" s="81" t="s">
        <v>1019</v>
      </c>
      <c r="I562" s="81" t="s">
        <v>911</v>
      </c>
      <c r="J562" s="194" t="s">
        <v>912</v>
      </c>
      <c r="K562" s="179">
        <v>108035</v>
      </c>
    </row>
    <row r="563" spans="1:11" ht="27" x14ac:dyDescent="0.2">
      <c r="A563" s="48" t="s">
        <v>940</v>
      </c>
      <c r="B563" s="100" t="s">
        <v>324</v>
      </c>
      <c r="C563" s="78" t="s">
        <v>920</v>
      </c>
      <c r="D563" s="84">
        <v>44572</v>
      </c>
      <c r="E563" s="57" t="s">
        <v>326</v>
      </c>
      <c r="F563" s="79">
        <v>17220052</v>
      </c>
      <c r="G563" s="84">
        <v>44613</v>
      </c>
      <c r="H563" s="81" t="s">
        <v>921</v>
      </c>
      <c r="I563" s="81" t="s">
        <v>922</v>
      </c>
      <c r="J563" s="194" t="s">
        <v>923</v>
      </c>
      <c r="K563" s="178">
        <v>3860000</v>
      </c>
    </row>
    <row r="564" spans="1:11" x14ac:dyDescent="0.2">
      <c r="A564" s="48" t="s">
        <v>940</v>
      </c>
      <c r="B564" s="100" t="s">
        <v>324</v>
      </c>
      <c r="C564" s="78" t="s">
        <v>920</v>
      </c>
      <c r="D564" s="84">
        <v>44572</v>
      </c>
      <c r="E564" s="57" t="s">
        <v>326</v>
      </c>
      <c r="F564" s="79">
        <v>17220053</v>
      </c>
      <c r="G564" s="84">
        <v>44613</v>
      </c>
      <c r="H564" s="81" t="s">
        <v>924</v>
      </c>
      <c r="I564" s="81" t="s">
        <v>922</v>
      </c>
      <c r="J564" s="194" t="s">
        <v>923</v>
      </c>
      <c r="K564" s="178">
        <v>1050000</v>
      </c>
    </row>
    <row r="565" spans="1:11" x14ac:dyDescent="0.2">
      <c r="A565" s="48" t="s">
        <v>940</v>
      </c>
      <c r="B565" s="100" t="s">
        <v>324</v>
      </c>
      <c r="C565" s="78" t="s">
        <v>920</v>
      </c>
      <c r="D565" s="84">
        <v>44572</v>
      </c>
      <c r="E565" s="57" t="s">
        <v>326</v>
      </c>
      <c r="F565" s="79">
        <v>17220054</v>
      </c>
      <c r="G565" s="84">
        <v>44613</v>
      </c>
      <c r="H565" s="81" t="s">
        <v>925</v>
      </c>
      <c r="I565" s="81" t="s">
        <v>922</v>
      </c>
      <c r="J565" s="194" t="s">
        <v>923</v>
      </c>
      <c r="K565" s="178">
        <v>1050000</v>
      </c>
    </row>
    <row r="566" spans="1:11" ht="54" x14ac:dyDescent="0.2">
      <c r="A566" s="48" t="s">
        <v>940</v>
      </c>
      <c r="B566" s="100" t="s">
        <v>324</v>
      </c>
      <c r="C566" s="78" t="s">
        <v>926</v>
      </c>
      <c r="D566" s="84">
        <v>44544</v>
      </c>
      <c r="E566" s="57" t="s">
        <v>326</v>
      </c>
      <c r="F566" s="79">
        <v>17220055</v>
      </c>
      <c r="G566" s="84">
        <v>44614</v>
      </c>
      <c r="H566" s="81" t="s">
        <v>927</v>
      </c>
      <c r="I566" s="81" t="s">
        <v>928</v>
      </c>
      <c r="J566" s="199" t="s">
        <v>929</v>
      </c>
      <c r="K566" s="178">
        <v>2079173</v>
      </c>
    </row>
    <row r="567" spans="1:11" ht="54" x14ac:dyDescent="0.2">
      <c r="A567" s="48" t="s">
        <v>940</v>
      </c>
      <c r="B567" s="5" t="s">
        <v>168</v>
      </c>
      <c r="C567" s="14" t="s">
        <v>57</v>
      </c>
      <c r="D567" s="10" t="s">
        <v>57</v>
      </c>
      <c r="E567" s="57" t="s">
        <v>326</v>
      </c>
      <c r="F567" s="86">
        <v>17220056</v>
      </c>
      <c r="G567" s="84">
        <v>44614</v>
      </c>
      <c r="H567" s="87" t="s">
        <v>930</v>
      </c>
      <c r="I567" s="150" t="s">
        <v>931</v>
      </c>
      <c r="J567" s="200" t="s">
        <v>932</v>
      </c>
      <c r="K567" s="180">
        <v>315564</v>
      </c>
    </row>
    <row r="568" spans="1:11" ht="40.5" x14ac:dyDescent="0.2">
      <c r="A568" s="48" t="s">
        <v>940</v>
      </c>
      <c r="B568" s="5" t="s">
        <v>231</v>
      </c>
      <c r="C568" s="82" t="s">
        <v>908</v>
      </c>
      <c r="D568" s="83">
        <v>44204</v>
      </c>
      <c r="E568" s="57" t="s">
        <v>326</v>
      </c>
      <c r="F568" s="79">
        <v>17220057</v>
      </c>
      <c r="G568" s="84">
        <v>44620</v>
      </c>
      <c r="H568" s="85" t="s">
        <v>933</v>
      </c>
      <c r="I568" s="85" t="s">
        <v>910</v>
      </c>
      <c r="J568" s="198" t="s">
        <v>448</v>
      </c>
      <c r="K568" s="179">
        <v>1612664</v>
      </c>
    </row>
    <row r="569" spans="1:11" ht="27" x14ac:dyDescent="0.2">
      <c r="A569" s="48" t="s">
        <v>940</v>
      </c>
      <c r="B569" s="5" t="s">
        <v>56</v>
      </c>
      <c r="C569" s="14" t="s">
        <v>57</v>
      </c>
      <c r="D569" s="10" t="s">
        <v>57</v>
      </c>
      <c r="E569" s="57" t="s">
        <v>326</v>
      </c>
      <c r="F569" s="79">
        <v>17220058</v>
      </c>
      <c r="G569" s="84">
        <v>44620</v>
      </c>
      <c r="H569" s="81" t="s">
        <v>934</v>
      </c>
      <c r="I569" s="81" t="s">
        <v>911</v>
      </c>
      <c r="J569" s="194" t="s">
        <v>912</v>
      </c>
      <c r="K569" s="179">
        <v>191700</v>
      </c>
    </row>
    <row r="570" spans="1:11" ht="40.5" x14ac:dyDescent="0.2">
      <c r="A570" s="139" t="s">
        <v>941</v>
      </c>
      <c r="B570" s="8" t="s">
        <v>50</v>
      </c>
      <c r="C570" s="14" t="s">
        <v>57</v>
      </c>
      <c r="D570" s="10" t="s">
        <v>57</v>
      </c>
      <c r="E570" s="8" t="s">
        <v>116</v>
      </c>
      <c r="F570" s="5" t="s">
        <v>942</v>
      </c>
      <c r="G570" s="140">
        <v>44599</v>
      </c>
      <c r="H570" s="139" t="s">
        <v>943</v>
      </c>
      <c r="I570" s="5" t="s">
        <v>944</v>
      </c>
      <c r="J570" s="141" t="s">
        <v>44</v>
      </c>
      <c r="K570" s="166">
        <f>443982+1479</f>
        <v>445461</v>
      </c>
    </row>
    <row r="571" spans="1:11" ht="40.5" x14ac:dyDescent="0.2">
      <c r="A571" s="139" t="s">
        <v>941</v>
      </c>
      <c r="B571" s="8" t="s">
        <v>50</v>
      </c>
      <c r="C571" s="14" t="s">
        <v>57</v>
      </c>
      <c r="D571" s="10" t="s">
        <v>57</v>
      </c>
      <c r="E571" s="8" t="s">
        <v>109</v>
      </c>
      <c r="F571" s="142">
        <v>270590274</v>
      </c>
      <c r="G571" s="140">
        <v>44593</v>
      </c>
      <c r="H571" s="139" t="s">
        <v>945</v>
      </c>
      <c r="I571" s="5" t="s">
        <v>944</v>
      </c>
      <c r="J571" s="141" t="s">
        <v>44</v>
      </c>
      <c r="K571" s="166">
        <v>145399</v>
      </c>
    </row>
    <row r="572" spans="1:11" ht="40.5" x14ac:dyDescent="0.2">
      <c r="A572" s="48" t="s">
        <v>940</v>
      </c>
      <c r="B572" s="100" t="s">
        <v>324</v>
      </c>
      <c r="C572" s="78" t="s">
        <v>935</v>
      </c>
      <c r="D572" s="84">
        <v>44614</v>
      </c>
      <c r="E572" s="92" t="s">
        <v>325</v>
      </c>
      <c r="F572" s="89" t="s">
        <v>825</v>
      </c>
      <c r="G572" s="90">
        <v>44614</v>
      </c>
      <c r="H572" s="48" t="s">
        <v>936</v>
      </c>
      <c r="I572" s="2" t="s">
        <v>937</v>
      </c>
      <c r="J572" s="20" t="s">
        <v>938</v>
      </c>
      <c r="K572" s="162" t="s">
        <v>939</v>
      </c>
    </row>
    <row r="573" spans="1:11" x14ac:dyDescent="0.2">
      <c r="A573" s="48" t="s">
        <v>940</v>
      </c>
      <c r="B573" s="100" t="s">
        <v>324</v>
      </c>
      <c r="C573" s="78" t="s">
        <v>946</v>
      </c>
      <c r="D573" s="84">
        <v>44614</v>
      </c>
      <c r="E573" s="92" t="s">
        <v>325</v>
      </c>
      <c r="F573" s="89" t="s">
        <v>825</v>
      </c>
      <c r="G573" s="90">
        <v>44614</v>
      </c>
      <c r="H573" s="88" t="s">
        <v>947</v>
      </c>
      <c r="I573" s="2" t="s">
        <v>948</v>
      </c>
      <c r="J573" s="20" t="s">
        <v>950</v>
      </c>
      <c r="K573" s="162" t="s">
        <v>949</v>
      </c>
    </row>
  </sheetData>
  <autoFilter ref="A4:M573"/>
  <mergeCells count="1">
    <mergeCell ref="A2:K2"/>
  </mergeCells>
  <dataValidations count="7">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4 C387 C254 G33:G54 C127:C128 C119:C125 C503:C504 C65:D65 C72:D72 D504"/>
    <dataValidation showInputMessage="1" showErrorMessage="1" sqref="C5:D64 C66:D71 C73:D118 C126:D126 C129:D194 C196:D199 C201:D253 C255:D258 C260:D260 C262:D265 C267:D272 C274:D301 C303:D304 C306:D349 C351:D386 C493:D502 C505:D511 C514:D550 C554:D562 C567:D567 C569:D571 C388:D491"/>
    <dataValidation type="list" allowBlank="1" showInputMessage="1" showErrorMessage="1" sqref="E48 E51:E52 E46 E43 E54:E56 E66:E67 E71 E73:E75 E77 E86:E90 E96:E97 E100:E105 E112 E146:E148 E150:E158 E160 E189:E192 E262 E267:E271 E275 E281:E282 E285 E287 E289 E293:E296 E303 E312:E314 E441:E442 E445:E446 E499:E502 E570">
      <formula1>$HL$64928:$HL$64932</formula1>
    </dataValidation>
    <dataValidation type="list" allowBlank="1" showInputMessage="1" showErrorMessage="1" sqref="E44:E45 E49:E50 E39:E42 B506:B509 E47 B39:B56 B26:B32 B516:B545 B570:B571 B66:B69 B71 B73:B97 B100:B108 B112:B116 B129:B169 B190:B192 B201:B252 B262 B267:B271 B274:B296 B303 B307 B312:B314 B376:B379 B389:B417 B425:B440 B460:B485 B498:B502 E53 E68:E69 E76 E78:E85 E91:E95 E106:E108 E113:E116 E149 E159 E161:E169 E221:E252 E274 E276:E280 E283:E284 E286 E288 E290:E292 E307 E425:E440 E498 E516:E527 E571">
      <formula1>#REF!</formula1>
    </dataValidation>
    <dataValidation type="list" allowBlank="1" showInputMessage="1" showErrorMessage="1" sqref="B119:B125 B127:B128 B254 B302 B350 B553 B568">
      <formula1>$IM$54898:$IM$54908</formula1>
    </dataValidation>
    <dataValidation type="list" allowBlank="1" showInputMessage="1" showErrorMessage="1" sqref="B513 B572:B573 B551:B552 B563:B566 B266 B65 B72 B195 B200 B259 B261 B273 B305 B387 B492">
      <formula1>$B$2:$B$8</formula1>
    </dataValidation>
    <dataValidation type="list" allowBlank="1" showInputMessage="1" showErrorMessage="1" sqref="B503:B504">
      <formula1>$IO$65341:$IO$65349</formula1>
    </dataValidation>
  </dataValidations>
  <printOptions horizontalCentered="1"/>
  <pageMargins left="0.25" right="0.25" top="0.75" bottom="0.75" header="0.3" footer="0.3"/>
  <pageSetup paperSize="14" scale="59" fitToHeight="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Sandra Díaz Salazar</cp:lastModifiedBy>
  <cp:lastPrinted>2018-12-12T20:04:36Z</cp:lastPrinted>
  <dcterms:created xsi:type="dcterms:W3CDTF">2010-01-18T18:28:17Z</dcterms:created>
  <dcterms:modified xsi:type="dcterms:W3CDTF">2022-03-29T21:48:50Z</dcterms:modified>
</cp:coreProperties>
</file>