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5" yWindow="435" windowWidth="14550" windowHeight="7695" tabRatio="159"/>
  </bookViews>
  <sheets>
    <sheet name="Hoja1" sheetId="5" r:id="rId1"/>
    <sheet name="Hoja2" sheetId="2" r:id="rId2"/>
    <sheet name="Hoja3" sheetId="3" r:id="rId3"/>
    <sheet name="Hoja4" sheetId="6" r:id="rId4"/>
  </sheets>
  <definedNames>
    <definedName name="_xlnm._FilterDatabase" localSheetId="0" hidden="1">Hoja1!$A$13:$L$728</definedName>
  </definedNames>
  <calcPr calcId="145621"/>
</workbook>
</file>

<file path=xl/calcChain.xml><?xml version="1.0" encoding="utf-8"?>
<calcChain xmlns="http://schemas.openxmlformats.org/spreadsheetml/2006/main">
  <c r="K727" i="5" l="1"/>
  <c r="K652" i="5" l="1"/>
  <c r="K570" i="5" l="1"/>
  <c r="K441" i="5" l="1"/>
  <c r="K434" i="5"/>
  <c r="K428" i="5"/>
  <c r="K338" i="5"/>
</calcChain>
</file>

<file path=xl/sharedStrings.xml><?xml version="1.0" encoding="utf-8"?>
<sst xmlns="http://schemas.openxmlformats.org/spreadsheetml/2006/main" count="5813" uniqueCount="1475">
  <si>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</si>
  <si>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</si>
  <si>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</si>
  <si>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</si>
  <si>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</si>
  <si>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</si>
  <si>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</si>
  <si>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</si>
  <si>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</si>
  <si>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</si>
  <si>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</si>
  <si>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Servicio Básico</t>
  </si>
  <si>
    <t>No aplica</t>
  </si>
  <si>
    <t>Licitación Privada Menor</t>
  </si>
  <si>
    <t>Licitación Privada Mayor</t>
  </si>
  <si>
    <t>Contratación Directa</t>
  </si>
  <si>
    <t>Contratación Directa (Exceptuado Aplicación Regl. Compras)</t>
  </si>
  <si>
    <t>Licitación Pública</t>
  </si>
  <si>
    <t>CGE DISTRIBUCIÓN S.A.</t>
  </si>
  <si>
    <t>76.833.300-9</t>
  </si>
  <si>
    <t>UF 6</t>
  </si>
  <si>
    <t>Factura</t>
  </si>
  <si>
    <t>Boleta</t>
  </si>
  <si>
    <t>76.411.321-7</t>
  </si>
  <si>
    <t>Convenio Marco</t>
  </si>
  <si>
    <t>UF 4</t>
  </si>
  <si>
    <t>MANANTIAL S.A.</t>
  </si>
  <si>
    <t>SOSERVAL SPA</t>
  </si>
  <si>
    <t>TALENTUS S.A.</t>
  </si>
  <si>
    <t>SERVICIOS ADR LIMITA</t>
  </si>
  <si>
    <t>Servicio Eléctrico Edificio Fiscalía Local Santa Cruz consumo mes de DICIEMBRE</t>
  </si>
  <si>
    <t>Servicio Eléctrico Edificio Fiscalía Local San Vicente consumo mes de DICIEMBRE</t>
  </si>
  <si>
    <t>Servicio Eléctrico Fiscalía Local San Fernando consumo mes de  DICIEMBRE</t>
  </si>
  <si>
    <t>Servicio Eléctrico Fiscalía Local Rengo consumo mes de  DICIEMBRE</t>
  </si>
  <si>
    <t>Servicio Eléctrico Fiscalía Local Pichilemu consumo mes de  DICIEMBRE</t>
  </si>
  <si>
    <t>Servicio Eléctrico Fiscalía Local Graneros Arica 123 consumo mes de  DICIEMBRE</t>
  </si>
  <si>
    <t>Servicio Eléctrico Fiscalía Local Graneros Arica 135 consumo mes de  DICIEMBRE</t>
  </si>
  <si>
    <t>Servicio Eléctrico Oficina Auxiliar Litueche consumo mes de  DICIEMBRE</t>
  </si>
  <si>
    <t>Servicio Eléctrico Edificio Fiscalía Regional y Local Rancagua consumo mes de DICIEMBRE</t>
  </si>
  <si>
    <t>Servicio de Agua Potable Fiscalía Local de Santa Cruz Consumo mes de DICIEMBRE</t>
  </si>
  <si>
    <t>Servicio de Agua Potable Fiscalía Local de San Vicente Consumo mes de DICIEMBRE</t>
  </si>
  <si>
    <t>Servicio de Agua Potable Fiscalía Local de San Fernando Consumo mes de DICIEMBRE</t>
  </si>
  <si>
    <t>Servicio de Agua Potable Fiscalía Local de Rengo Consumo mes de DICIEMBRE</t>
  </si>
  <si>
    <t>Servicio de Agua Potable Fiscalía Local de Pichilemu Consumo mes de DICIEMBRE</t>
  </si>
  <si>
    <t>Servicio de Agua Potable  Fiscalía Local de Graneros calle Arica 123 Consumo mes de  DICIEMBRE</t>
  </si>
  <si>
    <t>Servicio de Agua Potable Fiscalía Regional y Fiscalía Local de Rancagua Consumo mes de DICIEMBRE</t>
  </si>
  <si>
    <t xml:space="preserve">Pericia psicológica ruc 2001000XXX-X. Fiscalía Local Rancagua. </t>
  </si>
  <si>
    <t>MARIE CLAUDETTE OLIVA LARROUCAU</t>
  </si>
  <si>
    <t>10.519.120-0</t>
  </si>
  <si>
    <t>VERONICA VIVIANA RIOS MARDONES</t>
  </si>
  <si>
    <t>10.016.987-8</t>
  </si>
  <si>
    <t>FN/MP N° 1001/2021</t>
  </si>
  <si>
    <t>Pericia psicológica ruc 2000475XXX-X. Fiscalía Local Graneros.</t>
  </si>
  <si>
    <t>PAULA CAROLINA ESQUIVEL ADAOS</t>
  </si>
  <si>
    <t>14.146.461-2</t>
  </si>
  <si>
    <t>MARIA NATALIA ARCE DÍAZ</t>
  </si>
  <si>
    <t>16.007.750-6</t>
  </si>
  <si>
    <t xml:space="preserve">Pericia psicológica ruc 2001018XXX-X.Fiscalía Local Graneros. </t>
  </si>
  <si>
    <t>Pericia psicológica ruc 2200025XXX-X. Fiscalía Local Rengo.</t>
  </si>
  <si>
    <t>CIA NACIONAL DE TELEFONOS TELEFONICA DEL SUR S.A.</t>
  </si>
  <si>
    <t>90.299.000-3</t>
  </si>
  <si>
    <t>Servicio anual de internet a través de fibra óptica para el edificio de la FR y FL Rancagua</t>
  </si>
  <si>
    <t>06-FR 131</t>
  </si>
  <si>
    <t>96.711.590-8</t>
  </si>
  <si>
    <t>Recargas anuales de agua purificada para las fiscalías de la VI región.</t>
  </si>
  <si>
    <t>Servicio anual de traslado de valijas para las Fiscalías de Rancagua, Santa Cruz, San Vicente, San Fernando, Rengo y Graneros.</t>
  </si>
  <si>
    <t>88.834.700-3</t>
  </si>
  <si>
    <t>76.312.240-9</t>
  </si>
  <si>
    <t>FN/MP N° 1423/2021</t>
  </si>
  <si>
    <t>Servicio de producción de la cuenta pública del Fiscal Regional (s) de O'Higgins</t>
  </si>
  <si>
    <t>VECTOR CONTROL DE PLAGAS CHILE LIMITADA</t>
  </si>
  <si>
    <t>76.014.389-8</t>
  </si>
  <si>
    <t>Servicio de sanitización para las Fiscalías de la Región de O'Higgins para enero y febrero</t>
  </si>
  <si>
    <t>FABIOLA MARLEN CORREA SAAVEDRA</t>
  </si>
  <si>
    <t>15.527.648-7</t>
  </si>
  <si>
    <t>Servicio de coffe break para 40 personas, cuenta pública Fiscal Regional (s) de O'Higgins</t>
  </si>
  <si>
    <t>ANGELA MACARENA ARIAS ACUÑA</t>
  </si>
  <si>
    <t>12.516.256-8</t>
  </si>
  <si>
    <t xml:space="preserve">Ratificación de informe pericial en audiencia judicial ruc 1900052XXX-X. Fiscalía Local San Vicente TT. </t>
  </si>
  <si>
    <t xml:space="preserve">Ratificación de informe pericial en audiencia judicial ruc 1800398XXX-X. Fiscalía Local Rengo. </t>
  </si>
  <si>
    <t xml:space="preserve">Peritaje psicológico ruc 2000804XXX-X. Fiscalía Local Pichilemu. </t>
  </si>
  <si>
    <t>ANGELA VICTORIA HERNANDEZ GONZALEZ</t>
  </si>
  <si>
    <t>13.784.581-4</t>
  </si>
  <si>
    <t>Servicio de mantención del vehículo asignado al Fiscal Regional, pauta de los 100.000 km.</t>
  </si>
  <si>
    <t>76.039.218-9</t>
  </si>
  <si>
    <t>06-FR 005</t>
  </si>
  <si>
    <t>06-FR 009</t>
  </si>
  <si>
    <t>Contrato</t>
  </si>
  <si>
    <t>VICTORIA DE LOS PLACERES FARIAS RUBIO</t>
  </si>
  <si>
    <t>4.971.718-0</t>
  </si>
  <si>
    <t>UF 18 MENSUAL</t>
  </si>
  <si>
    <t>Renovación del contrato de arriendo del inmueble donde opera la Oficina Auxiliar de Litueche, por tres meses, a partir del 15/03/2022</t>
  </si>
  <si>
    <t>EDUARDO JOSÉ GREGORIO JOAQUÍN PRIETO CORREA</t>
  </si>
  <si>
    <t>5.351.023-K</t>
  </si>
  <si>
    <t>UF 17 MENSUAL</t>
  </si>
  <si>
    <t>Renovación del contrato de arriendo del inmueble donde opera la Fiscalía Local de Graneros ubicado en calle Arica 123, por un año, a partir del 1/06/2022</t>
  </si>
  <si>
    <t>Renovación del contrato de arriendo del inmueble donde opera la Fiscalía Local de Graneros ubicado en calle Arica 135, por un año, a partir del 1/05/2022</t>
  </si>
  <si>
    <t>Reparación eléctrica de emergencia en bodega de especies FL Rancagua</t>
  </si>
  <si>
    <t>SOCIEDAD INFORMATIVA REGIONAL S.A.</t>
  </si>
  <si>
    <t>SERVICIOS ELECTEN SPA</t>
  </si>
  <si>
    <t>96.852.720-7</t>
  </si>
  <si>
    <t>77.202.191-7</t>
  </si>
  <si>
    <t>Servicio anual de traslado de valijas para la Fiscalía de Pichilemu</t>
  </si>
  <si>
    <t>60.503.000-9</t>
  </si>
  <si>
    <t xml:space="preserve">Publicación aviso Concurso "Auxiliar grado XIX en Fiscalía Local de Pichilemu", en diario El Rancaguino </t>
  </si>
  <si>
    <t>INFORME COMPRAS Y CONTRATACIONES MINISTERIO PÚBLICO ENERO 2022</t>
  </si>
  <si>
    <t>No Aplica</t>
  </si>
  <si>
    <t>Orden de Compra</t>
  </si>
  <si>
    <t>Pasaje Pto.Montt/Pta.Arenas/Pto.Montt días 3 y 5/01/22</t>
  </si>
  <si>
    <t>76.204.527-3</t>
  </si>
  <si>
    <t>Servicio audiovisual (grabación y video) y pantalla led para ceremonia Cuenta Pública 2021</t>
  </si>
  <si>
    <t>Sur Comunicaciones y Transmisiones Spa</t>
  </si>
  <si>
    <t>77.127.855-8</t>
  </si>
  <si>
    <t>Servicio coffee break para 42 personas día 07/01/22 por Cuenta Pública 2021</t>
  </si>
  <si>
    <t>Elena Ramirez Hormazabal</t>
  </si>
  <si>
    <t>17.078.605-k</t>
  </si>
  <si>
    <t>12-FR Nº 01</t>
  </si>
  <si>
    <t>Servicio traducción a lenguaje de señas para Cuenta Pública 2021</t>
  </si>
  <si>
    <t>Luz Hernandez Marquez</t>
  </si>
  <si>
    <t>9.744.599-0</t>
  </si>
  <si>
    <t>Pasaje Pta.Arenas/Porvenir 19/01/22 por comisión de servicio</t>
  </si>
  <si>
    <t>Transbordadora Austral Bromm S.A.</t>
  </si>
  <si>
    <t>82.074.900-6</t>
  </si>
  <si>
    <t>Pasaje Porvenir/Pta.Arenas 20/01/22 por comisión de servicio</t>
  </si>
  <si>
    <t>Mantencion 13  extintores F.L.Pta.Arenas</t>
  </si>
  <si>
    <t>Silvia Carvajal Zamora</t>
  </si>
  <si>
    <t>8.106.448-2</t>
  </si>
  <si>
    <t>Pasaje Santiago/Pta.Arenas/Santiago 26 y 29/01/22</t>
  </si>
  <si>
    <t>Latam Airlines Group S.A.</t>
  </si>
  <si>
    <t>89.862.200-2</t>
  </si>
  <si>
    <t>Pasaje Pto.Williams/Pta.Arenas 17/01/22</t>
  </si>
  <si>
    <t>Aerovías DAP S.A.</t>
  </si>
  <si>
    <t>89.428.000-k</t>
  </si>
  <si>
    <t>Pasaje Pto.Montt/Pta.Arenas/Pto.Montt 23 al 28/01/22</t>
  </si>
  <si>
    <t>Pasaje P. Montt/Pta.Arenas/P.Montt 03 y 10/02/22</t>
  </si>
  <si>
    <t>Pasaje P. Arenas/Santiago 19/01/22</t>
  </si>
  <si>
    <t>Pasajes Pta.Arenas/Porvenir 28/01/22 por comisión de servicio</t>
  </si>
  <si>
    <t>Pasaje Porvenir/Pta.Arenas 28/01/22 por comisión de servicio</t>
  </si>
  <si>
    <t>Cruce vehiculo institucional Pta.Arenas/Porvenir 28/01/22 por comisión de servicio</t>
  </si>
  <si>
    <t>Cruce vehiculo institucional Porvenir/Pta.Arenas 28/01/22 por comisión de servicio</t>
  </si>
  <si>
    <t>Flete Pta.Arenas/Porvenir separador acrilico para Sala EIVG FL Porvenir</t>
  </si>
  <si>
    <t>Eduardo Gómez Montecinos</t>
  </si>
  <si>
    <t>16.163.573-1</t>
  </si>
  <si>
    <t>Serv. Alojamiento y alimentación 25 al 26/01/22 6 personas</t>
  </si>
  <si>
    <t>Hotelera Rio de los Ciervos Ltda.</t>
  </si>
  <si>
    <t>76.338.780-1</t>
  </si>
  <si>
    <t>Serv. Alojamiento y alimentación 03 al 10/02/22</t>
  </si>
  <si>
    <t>Pasaje Pta.Arenas/Porvenir 03/02/22 por comisión de servicio</t>
  </si>
  <si>
    <t>Pasaje Porvenir/Pta.Arenas 03/02/22 por comisión de servicio</t>
  </si>
  <si>
    <t>Pasajes Pta.Arenas/Santiago día 04/02/22.</t>
  </si>
  <si>
    <t>Vidrio inastillable pulido de 6 mm. Medidas: 1,6*0.8 mts.,para escritorio DER</t>
  </si>
  <si>
    <t>Carlos Contreras Oyarzo</t>
  </si>
  <si>
    <t>Reparacion aire acondicionado servidor F.L.Pta.Arenas</t>
  </si>
  <si>
    <t>Miguel Nahuelneri H.</t>
  </si>
  <si>
    <t>14.229.188-6</t>
  </si>
  <si>
    <t>Pasaje Pta.Arenas/Pto. Montt  día 01/02/22</t>
  </si>
  <si>
    <t>Consumo electricidad Fiscalía Regional  desde el 27/11/21 al 28/12/21</t>
  </si>
  <si>
    <t>Edelmag S.A.</t>
  </si>
  <si>
    <t>88.221.200-9</t>
  </si>
  <si>
    <t>Consumo electricidad Fiscalía Local Punta Arenas  desde el 30/11/21 al 29/12/21</t>
  </si>
  <si>
    <t>Consumo electricidad Fiscalía Local Puerto Natales  desde el 07/12/21 al 06/01/22</t>
  </si>
  <si>
    <t>Consumo electricidad Fiscalía Local Porvenir  desde el 26/11/21 al 27/12/21</t>
  </si>
  <si>
    <t>Consumo electricidad oficinas UGI/SACFI  desde el 16/12/21 al 14/01/22</t>
  </si>
  <si>
    <t>Consumo agua potable  Fiscalía Regional desde el 06/12/21 al 06/01/22</t>
  </si>
  <si>
    <t>Aguas Magallanes S.A.</t>
  </si>
  <si>
    <t>76.215.628-8</t>
  </si>
  <si>
    <t>Consumo agua potable  Fiscalía Local Pta.Arenas  desde el   10/12/21 al 11/01/22</t>
  </si>
  <si>
    <t>Consumo agua potable  Fiscalía Local Pto.Natales  desde el  16/12/21 al 17/01/22</t>
  </si>
  <si>
    <t>Consumo agua potable  Fiscalía Local Porvenir desde el   06/12/21 al 06/01/22</t>
  </si>
  <si>
    <t>Consumo agua potable  oficinas UGI/SACFI desde el    06/12/21 al 06/01/22</t>
  </si>
  <si>
    <t>Consumo gas  Fiscalía Local Pta.Arenas  desde el   01/12/21 al 03/01/22</t>
  </si>
  <si>
    <t>Gasco S.A.</t>
  </si>
  <si>
    <t>90.310.000-1</t>
  </si>
  <si>
    <t>Consumo gas Fiscalía Local Pto.Natales  desde el  09/12/21 al 10/01/22</t>
  </si>
  <si>
    <t>Consumo gas Fiscalía Local Porvenir  desde el 07/12/21 al 05/01/22</t>
  </si>
  <si>
    <t>Consumo gas oficinas UGI/SACFI  desde el  22/12/21 al 21/01/22</t>
  </si>
  <si>
    <t>Servicio franqueo convenido Fiscalia Regional , F.L.Pta.Arenas y F.L.Porvenir diciembre 2021</t>
  </si>
  <si>
    <t>Empresa de Correos de Chile</t>
  </si>
  <si>
    <t>Servicio franqueo convenido  F.L.Porvenir diciembre 2021</t>
  </si>
  <si>
    <t>Servicio de transcripción de 106 horas de audios correspondientes a Juicio Oral.</t>
  </si>
  <si>
    <t>ANDESCOM SPA</t>
  </si>
  <si>
    <t>76977935-3</t>
  </si>
  <si>
    <t>Servicios de evaluación psicolaboral para 6 postulantes a cargo profesional.</t>
  </si>
  <si>
    <t xml:space="preserve">Servicio de suministro e instalación de modulo GSM, para apertura de portón vehicular de edificio de Ñuñoa. </t>
  </si>
  <si>
    <t>SISTEMATIC SERVICIOS DE SEGURIDAD LIMITADA</t>
  </si>
  <si>
    <t>76838024-4</t>
  </si>
  <si>
    <t>Servicio evaluación psicolaboral para un postulante estamento técnico.</t>
  </si>
  <si>
    <t>LS CONSULTORES S.A.</t>
  </si>
  <si>
    <t>96905120-6</t>
  </si>
  <si>
    <t xml:space="preserve">Servicio de Digitalización de 37.500 hojas para Fiscalía de Género. </t>
  </si>
  <si>
    <t>GRUPO B2C SPA</t>
  </si>
  <si>
    <t>77191451-9</t>
  </si>
  <si>
    <t>Servicio de Digitalización de 27.000 hojas para Fiscalía Local de Las Condes.</t>
  </si>
  <si>
    <t>Res FR 01-2022</t>
  </si>
  <si>
    <t xml:space="preserve">Servicio de Mantención a Tableros Eléctricos de edificio de Ñuñoa. </t>
  </si>
  <si>
    <t>SERGIO ANTONIO SANCHEZ DELGADO</t>
  </si>
  <si>
    <t>7779811-0</t>
  </si>
  <si>
    <t>Servicio de destrucción de especies de FL La Florida-Peñalolén-Macul.</t>
  </si>
  <si>
    <t>K D M S.A.</t>
  </si>
  <si>
    <t>96754450-7</t>
  </si>
  <si>
    <t>Servicio de coffee break.</t>
  </si>
  <si>
    <t>JULIA ALEJANDRA AREVALO IBAÑEZ</t>
  </si>
  <si>
    <t>13147865-8</t>
  </si>
  <si>
    <t>Reparación Grupo Electrógeno de Edificio de La Florida.</t>
  </si>
  <si>
    <t>SERVICIOS LOGISTICOS CHILE SPA</t>
  </si>
  <si>
    <t>76160124-5</t>
  </si>
  <si>
    <t>Servicio de 6 sanitizaciones para los 3 edificios.</t>
  </si>
  <si>
    <t>VICHUQUEN SERVICIOS SPA</t>
  </si>
  <si>
    <t>76769358-3</t>
  </si>
  <si>
    <t>Reparación equipo de Aire Acondicionado edificio La Florida.</t>
  </si>
  <si>
    <t>JORGE A.OSORIO ARROYO SERV.CLIM.E.I.R.L.</t>
  </si>
  <si>
    <t>52000848-9</t>
  </si>
  <si>
    <t>Servicio de interpretación de creole.</t>
  </si>
  <si>
    <t>EVENS CLERCEMA</t>
  </si>
  <si>
    <t>23190463-8</t>
  </si>
  <si>
    <t>Servicio de evaluación psicolaboral para 1 postulante a cargo auxiliar.</t>
  </si>
  <si>
    <t>Servicio de evaluación psicolaboral para 1 postulante a cargo profesional</t>
  </si>
  <si>
    <t>Orden complementaria a orden N° 14220013, por interpretación de creole.</t>
  </si>
  <si>
    <t>Res DER 28-2021</t>
  </si>
  <si>
    <t>Pericia Psicológica causa Fiscalía Local de Las Condes.</t>
  </si>
  <si>
    <t>FRANCISCO JAVIER ALVAREZ BELLO</t>
  </si>
  <si>
    <t>12053365-7</t>
  </si>
  <si>
    <t>Res DER 30-2021</t>
  </si>
  <si>
    <t>Pericia Psicológica causa Unidad Delitos Sexuales.</t>
  </si>
  <si>
    <t>NORMA MARIA MONTSERRAT MOLINA MARTINEZ</t>
  </si>
  <si>
    <t>13633044-6</t>
  </si>
  <si>
    <t>Res DER 35-2021</t>
  </si>
  <si>
    <t>Otro</t>
  </si>
  <si>
    <t>Agua Potable Edificio Vespucio</t>
  </si>
  <si>
    <t>61.808.000-5</t>
  </si>
  <si>
    <t xml:space="preserve">Agua Potable Edificio de Ñuñoa </t>
  </si>
  <si>
    <t>Energía eléctrica Edificio de Las Condes</t>
  </si>
  <si>
    <t>ENEL DISTRIBUCION CHILE S.A.</t>
  </si>
  <si>
    <t>96.800.570-7</t>
  </si>
  <si>
    <t xml:space="preserve">Energía eléctrica Edificio Vespucio </t>
  </si>
  <si>
    <t>Servicio de Correos Ñuñoa</t>
  </si>
  <si>
    <t>Servicio de Correos Las Condes</t>
  </si>
  <si>
    <t>Servicio de Coffe para 60 personas cuenta publica 05-01-2022</t>
  </si>
  <si>
    <t>AMPARO VILDOSOLA ARANEDA</t>
  </si>
  <si>
    <t>10.764.429-6</t>
  </si>
  <si>
    <t>Servicio de estabilizar y provisionar gravilla para acceso de vehículos FL San Carlos</t>
  </si>
  <si>
    <t>HECTOR MARIO FERNANDEZ ASCENCIO</t>
  </si>
  <si>
    <t>10.850.009-3</t>
  </si>
  <si>
    <t>Adquisición de 2 pendones roller "Oficina Atención Virtual" FR Ñuble</t>
  </si>
  <si>
    <t>CENTRO GRAFICO PUBLICITARIO LIMITADA</t>
  </si>
  <si>
    <t>76.059.760-0</t>
  </si>
  <si>
    <t>Servicios de Streaming para Cuenta Pública 2021 Fiscalía Regional de Ñuble 05-01-2022</t>
  </si>
  <si>
    <t>Z PUBLICIDAD LTDA</t>
  </si>
  <si>
    <t>76.420.800-5</t>
  </si>
  <si>
    <t>Convenio Marco ( Chile Compra)</t>
  </si>
  <si>
    <t>Servicios de Evaluación Psicolaboral para profesional de suplencia SACFI LM FR Ñuble.</t>
  </si>
  <si>
    <t>CLB CONSULTORES LIMITADA</t>
  </si>
  <si>
    <t>76.544.650-3</t>
  </si>
  <si>
    <t>Adquisición de 3 servicios de evaluación Psicolaboral para cargo Proceso de Selección de Abogado Asistente de Fiscal, grado 9 de la FL de Chillán</t>
  </si>
  <si>
    <t>Adquisición de 1 atención Psicolaboral para cargo de Profesional para FR Ñuble</t>
  </si>
  <si>
    <t>Res FR N° 1</t>
  </si>
  <si>
    <t>Servicios de Apoyo Audiovisual, Gráficos y Presentación para Cuenta Pública FR Ñuble</t>
  </si>
  <si>
    <t>FICEPIBA PRODUCCIONES SPA</t>
  </si>
  <si>
    <t>77.214.633-7</t>
  </si>
  <si>
    <t>Suministro e instalación de dos piolas de acero para accionamiento de puerta del ascensor. Incluye materiales y manos de obra.</t>
  </si>
  <si>
    <t>ASCENSORES SCHINDLER CHILE S.A.</t>
  </si>
  <si>
    <t>93.565.000-3</t>
  </si>
  <si>
    <t>73547929, 73547974, 73548013, 73547971, 73547953, 73547952, 73547949, 73547942, 73547930, 73547935, 73547945, 73547957, 73547960, 73547927, 73547972, 73547975, 73547976, 73547926, 73547925, 73547970, 73548014, 73548011</t>
  </si>
  <si>
    <t>Consumo de Agua potable, Fiscalía Regional Ñuble</t>
  </si>
  <si>
    <t>ESSBIO S.A.</t>
  </si>
  <si>
    <t>Consumo de Agua potable, Fiscalía Local de Chillán</t>
  </si>
  <si>
    <t>Consumo de Agua potable, Fiscalía Local de San Carlos</t>
  </si>
  <si>
    <t>73737395, 73737436</t>
  </si>
  <si>
    <t>Consumo de Agua potable, Fiscalía Local de Yungay</t>
  </si>
  <si>
    <t>Consumo de Agua potable, Fiscalía Local de Bulnes</t>
  </si>
  <si>
    <t>Consumo de Agua potable, OA Coelemu</t>
  </si>
  <si>
    <t>Consumo de Agua potable, Fiscalía Local de Quirihue</t>
  </si>
  <si>
    <t>Consumo de electricidad, Fiscalía Local San Carlos</t>
  </si>
  <si>
    <t>Consumo de electricidad, Fiscalía Local Bulnes</t>
  </si>
  <si>
    <t>76.073.164-1</t>
  </si>
  <si>
    <t>Consumo de electricidad, Oficina de Atención Coelemu</t>
  </si>
  <si>
    <t>317156489, 317156497, 317156505, 317156490, 317156491, 317156498, 317110380, 317156492, 317156499, 317110381, 317168892, 317156493, 317156500, 317156494, 317156486, 317156501, 317156487, 317156496, 317156503, 317156504, 317156488, 317156495, 317156502</t>
  </si>
  <si>
    <t>Consumo de electricidad, Fiscalía Regional Ñuble</t>
  </si>
  <si>
    <t>Consumo de electricidad, Fiscalía Local de Chillán</t>
  </si>
  <si>
    <t>Consumo de electricidad, Fiscalía Local de Quirihue</t>
  </si>
  <si>
    <t>Consumo de electricidad, Fiscalía Local de Yungay, Cliente 10159528</t>
  </si>
  <si>
    <t>Consumo de electricidad, Fiscalía Local de Yungay, Cliente 10159527</t>
  </si>
  <si>
    <t>1675803, 1675804, 1678906</t>
  </si>
  <si>
    <t>Servicio de correspondencia, Región del Ñuble, mes de Enero 2022</t>
  </si>
  <si>
    <t>10-FR N° 001</t>
  </si>
  <si>
    <t>Servicio de trasmisión streaming y amplificación audio Cuenta Pública</t>
  </si>
  <si>
    <t>Soluciones Digitales SPA</t>
  </si>
  <si>
    <t>76.610.586-6</t>
  </si>
  <si>
    <t>no aplica</t>
  </si>
  <si>
    <t>Servicio fotográfico Cuenta Pública</t>
  </si>
  <si>
    <t>Vanessa Santana Navarro</t>
  </si>
  <si>
    <t>15.299.277-7</t>
  </si>
  <si>
    <t>17-FN/MP N° 18</t>
  </si>
  <si>
    <t>Instalación del cableado estructurado en el nuevo edificio transitorio FL Puerto Varas</t>
  </si>
  <si>
    <t>CloudCorp SPA</t>
  </si>
  <si>
    <t>76.199.281-3</t>
  </si>
  <si>
    <t>4 monitores 24"</t>
  </si>
  <si>
    <t>Comercializadora SP Digital Ltda.</t>
  </si>
  <si>
    <t>76.799.430-3</t>
  </si>
  <si>
    <t>3 Evaluación Psicolaboral cargo Administrativo FL P.Montt</t>
  </si>
  <si>
    <t>Consultoria e Investigación en RRHH SPA</t>
  </si>
  <si>
    <t>76.580.320-9</t>
  </si>
  <si>
    <t>Combustible para camionetas</t>
  </si>
  <si>
    <t>Copec S.A.</t>
  </si>
  <si>
    <t>99.520.000-7</t>
  </si>
  <si>
    <t>Publicación Concurso Público 23-01-2022 en los diarios El Austral Osorno, El Llanquihue de P.Montt y la Estrela de Chiloé. Cargo Auxiliar FL P.Montt</t>
  </si>
  <si>
    <t>Sociedad Periodística Araucanía S.A.</t>
  </si>
  <si>
    <t>87.778.800-8</t>
  </si>
  <si>
    <t>20 Logo autoadhesivos para vehículo institucional</t>
  </si>
  <si>
    <t>Casa de Moneda de Chile</t>
  </si>
  <si>
    <t>60.806.000-6</t>
  </si>
  <si>
    <t>Evaluación psicolaboral cargo Abogado Asistente FL Ancud</t>
  </si>
  <si>
    <t>Texto jurídico Manual de Derecho Penal Parte General y Especial 3 Tomos</t>
  </si>
  <si>
    <t>Carlos Ramos Díaz</t>
  </si>
  <si>
    <t>8.812.480-4</t>
  </si>
  <si>
    <t>17-FN/MP N° 107</t>
  </si>
  <si>
    <t>Mantención de los equipos generadores de electricidad FL Osorno y Ancud</t>
  </si>
  <si>
    <t>Lureye Generación S.A.</t>
  </si>
  <si>
    <t>93.141.000-8</t>
  </si>
  <si>
    <t>17-FN/MP N°106</t>
  </si>
  <si>
    <t>Mantención de los equipos generadores de electricidad FR, FL de P.Montt, P.Varas y Calbuco</t>
  </si>
  <si>
    <t>Distribuidora Perkins Chilena SAC</t>
  </si>
  <si>
    <t>93.641.000-6</t>
  </si>
  <si>
    <t>Mantención 70,000 kms. Vehículo institucional</t>
  </si>
  <si>
    <t>Difor Chile S.A.</t>
  </si>
  <si>
    <t>96.918.300-5</t>
  </si>
  <si>
    <t>Inscripción Contrato de arriendo FL Pto. Varas según caratula 204920</t>
  </si>
  <si>
    <t>Benjamin Vergara H.</t>
  </si>
  <si>
    <t>5.561.544-6</t>
  </si>
  <si>
    <t>Provisión e instalación persianas tipo roller FL Puerto Varas provisoria</t>
  </si>
  <si>
    <t>Persianas Niklitschek SPA</t>
  </si>
  <si>
    <t>77.449.572-K</t>
  </si>
  <si>
    <t>Servicio de corte de pasto en sitio eriazo ubicado en Calle Balmaceda, Rio Negro</t>
  </si>
  <si>
    <t>Consultora Conval SPA</t>
  </si>
  <si>
    <t>76.235.011-4</t>
  </si>
  <si>
    <t>10-DER N°001</t>
  </si>
  <si>
    <t>Servicio de arriendo de dispensadores y adquisición de botellones de agua para F.Regional y Fiscalías Locales</t>
  </si>
  <si>
    <t>Manantial S.A.</t>
  </si>
  <si>
    <t>10-FR N°009</t>
  </si>
  <si>
    <t>Servicios de mantenimiento de ascensores FL P.Montt del 01-06-2022 al 31-05-2023</t>
  </si>
  <si>
    <t>Ascensores Otis Chile Ltda.</t>
  </si>
  <si>
    <t>96.797.340-8</t>
  </si>
  <si>
    <t>Consumo electricidad FL Futaleufú</t>
  </si>
  <si>
    <t>Edelaysén S.A.</t>
  </si>
  <si>
    <t>88.272.600-2</t>
  </si>
  <si>
    <t>Consumo de electricidad FL Castro</t>
  </si>
  <si>
    <t>Sociedad Austral de Electricidad S.A.</t>
  </si>
  <si>
    <t>76.073.162-5</t>
  </si>
  <si>
    <t>Consumo de electricidad FL Hualaihué</t>
  </si>
  <si>
    <t>Consumo de electricidad F.Regional</t>
  </si>
  <si>
    <t>Consumo electricidad FL Chaitén</t>
  </si>
  <si>
    <t>Consumo de electricidad FL P.Varas</t>
  </si>
  <si>
    <t>Consumo de electricidad FL Calbuco</t>
  </si>
  <si>
    <t>Consumo de electricidad FL R.Negro</t>
  </si>
  <si>
    <t>Consumo de electricidad FL Ancud</t>
  </si>
  <si>
    <t>Consumo de electricidad FL Osorno</t>
  </si>
  <si>
    <t>Consumo de electricidad FL Maullin</t>
  </si>
  <si>
    <t>Consumo de electricidad FL P.Montt</t>
  </si>
  <si>
    <t>Consumo de electricidad FL Los Muermos</t>
  </si>
  <si>
    <t>Consumo de electricidad FL Quinchao</t>
  </si>
  <si>
    <t>Consumo de electricidad FL Quellón</t>
  </si>
  <si>
    <t>Consumo de agua FL Castro</t>
  </si>
  <si>
    <t>Empresa de Servicios Sanitarios de Los Lagos S.A.</t>
  </si>
  <si>
    <t>96.579.800-5</t>
  </si>
  <si>
    <t>Consumo de agua FL Ancud</t>
  </si>
  <si>
    <t>Consumo de agua FL Futaleufú</t>
  </si>
  <si>
    <t>Consumo de agua FL Maullín</t>
  </si>
  <si>
    <t>Consumo de agua FL Quellón</t>
  </si>
  <si>
    <t>Consumo de agua FL P.Varas</t>
  </si>
  <si>
    <t>Consumo de agua FL Los Muermos</t>
  </si>
  <si>
    <t>Consumo de agua FL Osorno</t>
  </si>
  <si>
    <t>Consumo de agua FL R.Negro</t>
  </si>
  <si>
    <t>Consumo de agua FL Quinchao</t>
  </si>
  <si>
    <t>Consumo de agua FL Chaitén</t>
  </si>
  <si>
    <t>Consumo de agua FL Calbuco</t>
  </si>
  <si>
    <t>Consumo de agua Fiscalía Regional</t>
  </si>
  <si>
    <t>Adquisicion de calzados de seguridad para custodios de las Fiscalias Locales de la Region de los Rios.</t>
  </si>
  <si>
    <t>COM. DE ART.PROT. Y SEG. IND MANQUEHUE</t>
  </si>
  <si>
    <t>86,887,200-4</t>
  </si>
  <si>
    <t>Servicio de publicacionde aviso de concurso publico para cargo de auxiliar de la Fiscalia Local de Valdivia</t>
  </si>
  <si>
    <t>FN/MP N°14/22</t>
  </si>
  <si>
    <t>Servicio de atencion autoridades para cuenta publica y inaguracion de Fiscala Local de Los Lagos</t>
  </si>
  <si>
    <t>MARIA MARCELA ROLDAN ESSMANN</t>
  </si>
  <si>
    <t>Consumo de agua de la Fiscalia Regional de los Rios.</t>
  </si>
  <si>
    <t>AGUAS DECIMA S.A</t>
  </si>
  <si>
    <t>96.703.230-1</t>
  </si>
  <si>
    <t>Servicio de mantenciones en equipo de informatica de la Region de los Rios</t>
  </si>
  <si>
    <t>SMARTMOB SPA</t>
  </si>
  <si>
    <t>76.721.294-1</t>
  </si>
  <si>
    <t>RES. FR N°02</t>
  </si>
  <si>
    <t>Servicio de valija comercial por un periodo de un mes para la Fiscalia Locales de la Region de los Rios.</t>
  </si>
  <si>
    <t>RES. FR N°03/22</t>
  </si>
  <si>
    <t xml:space="preserve">Servicio de arriendo de carpa y amplificacion para inaguracion de la F.L.de los Lagos </t>
  </si>
  <si>
    <t>PATRICIA POZO TORRES PRODUCCIONES EIRL</t>
  </si>
  <si>
    <t>76,603,154-4</t>
  </si>
  <si>
    <t>Consumo de agua de la Fiscalia Local de Valdivia</t>
  </si>
  <si>
    <t>RES.FR N°04/22</t>
  </si>
  <si>
    <t>Servicio de amplificacion para la cuenta publica de la Region de los Rios</t>
  </si>
  <si>
    <t>NUBE BOUTIQUE CREATIVA</t>
  </si>
  <si>
    <t>76.644.433-4</t>
  </si>
  <si>
    <t>Servicio de streaming por cuenta publica para la Region de los Rios.</t>
  </si>
  <si>
    <t>Servicio de mantencion en ediificaciones del patio de la Fiscalia Regional de los Rios</t>
  </si>
  <si>
    <t>SOCIEDAD COMERCIAL UZIEL SPA</t>
  </si>
  <si>
    <t>77.392.552-6</t>
  </si>
  <si>
    <t>Consumo de electricidad de la Uravit de la Fiscalia Regional de los Rios, periodo de Diciembre -Enero  de 2022</t>
  </si>
  <si>
    <t>Consumo de electricidad de la Fiscalia Local de Valdivia, periodo de Diciembre-Enero  de 2022</t>
  </si>
  <si>
    <t>Evaluaciones psicologicas para cargo de auxiliar de la Fiscalia Local de Panguipulli</t>
  </si>
  <si>
    <t>ASSESSOR CONSULTORES ASOCIADOS LTDA.</t>
  </si>
  <si>
    <t>78.074.130-9</t>
  </si>
  <si>
    <t>Adquisicion de calendarios de escritorio para la Fiscalia Regional de los Rios</t>
  </si>
  <si>
    <t>IMPREMTA MONTARIS LTDA.</t>
  </si>
  <si>
    <t>76.098.470-1</t>
  </si>
  <si>
    <t>Adquisicion de petroleos para calefaccion en dependencia de la Uravit de la Fiscalia Regional de los Rios.</t>
  </si>
  <si>
    <t>ALEJANDRO MARCELO DEL PRADO MONTORY</t>
  </si>
  <si>
    <t>7.636.633-0</t>
  </si>
  <si>
    <t>Evaluaciones psicologicas para cargo de auxiliar de la Fiscalia Local de Valdivia</t>
  </si>
  <si>
    <t>Consumo de electricidad de la Fiscalia Local de Panguipulli, periodo de Diciembre-Enero  de 21/22</t>
  </si>
  <si>
    <t>Consumo de electricidad de la Fiscalia Local de Rio Bueno periodo de Diciembre - enero  de 2022</t>
  </si>
  <si>
    <t>Servicio de franqueo convenido de consumo del mes de Enero de 2022</t>
  </si>
  <si>
    <t>Consumo de electricidad correspondiente a la Fiscalía Local de Vallenar periodo del 27/11/21 al 2/12/21. Consumo 1832 Kwh</t>
  </si>
  <si>
    <t>Consumo de electricidad correspondiente a la Fiscalía Local de Chañaral periodo del 07/12/21 al 06/01/22. Consumo 1687 Kwh</t>
  </si>
  <si>
    <t>Consumo de electricidad correspondiente a la Fiscalía Local de Caldera periodo del 30/11/21 al 29/12/22. Consumo 882 Kwh</t>
  </si>
  <si>
    <t>Consumo de electricidad correspondiente a la Fiscalía Local de Freirina periodo del 14/12/21 al 12/01/22. Consumo 1106 Kwh</t>
  </si>
  <si>
    <t>Consumo de Agua potable correspondiente a la FR Atacama periodo del 30/11/21 al 30/12/2021. Consumo 38 M3</t>
  </si>
  <si>
    <t>NUEVA ATACAMA S.A.</t>
  </si>
  <si>
    <t>76.850.128-9</t>
  </si>
  <si>
    <t>Consumo de Agua potable correspondiente a la FL Caldera periodo del 25/11/21 al 27/12/2021. Consumo 9 M3</t>
  </si>
  <si>
    <t>Consumo de agua potable correspondiente a la Fiscalía Local de Freirina periodo del 29/11/21 al 29/12/22. Consumo 93 m3</t>
  </si>
  <si>
    <t>Consumo de agua potable correspondiente a la Fiscalía Local de Copiapó periodo del 02/12/21 al 03/01/22. Consumo 103 m3</t>
  </si>
  <si>
    <t>Consumo de agua potable correspondiente a la Fiscalía Local de Vallenar periodo del 03/12/21 al 04/01/22. Consumo 15 m3</t>
  </si>
  <si>
    <t>Consumo de agua potable correspondiente a la Fiscalía Local de Chañaral periodo del 06/12/21 al 06/01/22. Consumo 8 m3</t>
  </si>
  <si>
    <t>Cambio de batería vehículo asignado al Fiscal Regional patente KGLK83.</t>
  </si>
  <si>
    <t>IMPORTADORA NICOLAS LTDA.</t>
  </si>
  <si>
    <t>85.674.600-3</t>
  </si>
  <si>
    <t>Compra de artículos de cafetería para reuniones del Fiscal Regional con autoridades.</t>
  </si>
  <si>
    <t>COMERCIAL MARAMBIO ALONSO Y CIA LTDA</t>
  </si>
  <si>
    <t>76.917.556-3</t>
  </si>
  <si>
    <t>Compra de texto solicitado por el Fiscal Regional y autorizado por el Director Ejecutivo "El delito de administración desleal".</t>
  </si>
  <si>
    <t>EDITORIAL LIBROMAR SPA</t>
  </si>
  <si>
    <t>76.240.638-1</t>
  </si>
  <si>
    <t xml:space="preserve">Reparaciones preventivas por frente de mal tiempo FL Copiapó. </t>
  </si>
  <si>
    <t>MANUEL ROBERTO BRICEÑO</t>
  </si>
  <si>
    <t>13.359.333-0</t>
  </si>
  <si>
    <t>Evaluaciones psico labórales para el cargo de abogado asistente en la FL de Copiapó.</t>
  </si>
  <si>
    <t>PHB CONSULTORES LTDA</t>
  </si>
  <si>
    <t>76.014.049-K</t>
  </si>
  <si>
    <t>Compra de artículos de oficina Fiscalía Regional.</t>
  </si>
  <si>
    <t>COMERCIAL LOS INCAS LTDA</t>
  </si>
  <si>
    <t>78.320.420-7</t>
  </si>
  <si>
    <t>Reparación a domicilio Instalación de protección metálica de puerta estándar, chapa embutida en puerta de madera Provisión e Instalación de chapa sobrepuesta en puerta metálica.</t>
  </si>
  <si>
    <t>Grabación y edición video cuenta publica 2021 Fiscalía Regional de Atacama.</t>
  </si>
  <si>
    <t>ROLANDO ELIAS YAÑEZ</t>
  </si>
  <si>
    <t>14.521.759-8</t>
  </si>
  <si>
    <t>Instalación de dos unidades de aire acondicionado tipo split uno en la FL de Diego de Almagro y otro en la FL de Vallenar.</t>
  </si>
  <si>
    <t>RAMON ARREDONDO COOLCENTER E.I.R.L.</t>
  </si>
  <si>
    <t>76.966.197-2</t>
  </si>
  <si>
    <t>Recarga de seis extintores de 6kg Fiscalía Regional de Copiapó.</t>
  </si>
  <si>
    <t>COMBAT FIRE SPA</t>
  </si>
  <si>
    <t>76.919.403-7</t>
  </si>
  <si>
    <t>Orden de Servicio</t>
  </si>
  <si>
    <t>Servicio de Fotografía Cuenta Pública. Licitación Privada Menor.</t>
  </si>
  <si>
    <t>LUIS GONZALO MUNOZ MOLINA</t>
  </si>
  <si>
    <t>7.359.488-K</t>
  </si>
  <si>
    <t>Servicio de coffe para atención jornada FR con Unidad Violencia Rural. Licitación Privada Menor. Jueves 20 de Enero_09:00 horas.</t>
  </si>
  <si>
    <t>INGRID ANGELICA MUNOZ DURAN</t>
  </si>
  <si>
    <t>13.575.618-0</t>
  </si>
  <si>
    <t>08-FR N° 28</t>
  </si>
  <si>
    <t>Servicio de Locución Cuenta Pública. Contratación Directa según Resolución N° 28 de fecha 10 de enero. Artículo 27° y 28° ; Letra M.</t>
  </si>
  <si>
    <t>CONSUELO SOTOMAYOR FUENTES</t>
  </si>
  <si>
    <t>16.156.014-6</t>
  </si>
  <si>
    <t>1675841, 1675843</t>
  </si>
  <si>
    <t>Servicio envíos de Franqueos normales y certificados  mes de  diciembre Fiscalía Regional y Fiscalías Locales Región del Biobío.</t>
  </si>
  <si>
    <t>1678972, 1678977</t>
  </si>
  <si>
    <t>Servicio de Courier y Valija mes de diciembre Fiscalías Locales y Fiscalía Regional.</t>
  </si>
  <si>
    <t>46407453, 4871241, 4870656, 46469086, 4871105, 4871543, 46296329, 46310847, 46163376</t>
  </si>
  <si>
    <t>Servicio de consumo energía  mes de diciembre-enero  Fiscalías Locales y Oficinas Atención Ministerio Público - Región del Biobío.</t>
  </si>
  <si>
    <t>Compra de Dispensadores de scotch para uso Unidades Fiscalía Regional. Detalle según cotización N° 164866. Licitación Privada Menor</t>
  </si>
  <si>
    <t>COMERCIAL DARIO FABBRI LIMITADA</t>
  </si>
  <si>
    <t>76.176.425-K</t>
  </si>
  <si>
    <t>Evaluación Psicológica estamento Administrativo. Suplencia. Orden de Compra Convenio Marco N° 696228-1-CM22</t>
  </si>
  <si>
    <t>BRAVO ARAYA Y FUENTEALBA CONSULTORES LTD</t>
  </si>
  <si>
    <t>76.406.168-3</t>
  </si>
  <si>
    <t>316989254, 317126804, 17159570, 17175142, 17173853, 17175136, 17246253</t>
  </si>
  <si>
    <t>08-FR N° 18</t>
  </si>
  <si>
    <t>Servicio de Grabación Cuenta Pública. Contratación Directa . Resolución FRN° 18 de fecha 06 de enero . Artículos 27° y 28° ; Letra M.</t>
  </si>
  <si>
    <t>EDSON EDGARDO VASQUEZ PALMA E.I.R.L.</t>
  </si>
  <si>
    <t>76.703.506-3</t>
  </si>
  <si>
    <t>Reparación de Cortina Metálica Fiscalía Local de Coronel. Detalles reparación según Presupuesto N° 3396. Contratación Directa Artículo 1° ; Letra V.</t>
  </si>
  <si>
    <t>FERROCHINI SPA.</t>
  </si>
  <si>
    <t>76.711.477-K</t>
  </si>
  <si>
    <t>73533550, 2644259, 73628158, 73559031, 73552403, 2642462, 2642047, 73628149, 2641102, 73677737, 73923428, 74073032, 74022533, 2657184, 2657270</t>
  </si>
  <si>
    <t>Servicio de consumo agua mes de  diciembre/enero Fiscalías Locales y Oficinas Atención Ministerio Público -Región del Biobío.</t>
  </si>
  <si>
    <t>Compra de Pendrive para Unidad de Gestión e Informática. Licitación Privada Menor.</t>
  </si>
  <si>
    <t>COMERCIAL RED OFFICE LIMITADA</t>
  </si>
  <si>
    <t>77.012.870-6</t>
  </si>
  <si>
    <t>Compra de Perforadoras Semi Industriales para Unidad UDAC., Fiscalía Región Bio Bio. Licitación Privada Menor.</t>
  </si>
  <si>
    <t>Servicio de Coffe para Inauguración Fiscalía Los Ángeles. Contratación Directa</t>
  </si>
  <si>
    <t>BURGOS Y COMPAÑIA MERAKI LIMITADA</t>
  </si>
  <si>
    <t>77.030.472-5</t>
  </si>
  <si>
    <t>Compra de Gas Granel para Funcionamiento Fiscalía Local de Cañete. Enero 2022</t>
  </si>
  <si>
    <t>ABASTIBLE S.A.</t>
  </si>
  <si>
    <t>91.806.000-6</t>
  </si>
  <si>
    <t>Compra de Mascarillas tres pliegues para uso interno Unidades Fiscalía Regional. Licitación Privada Menor. (Cajas de 50 unidades) Detalle según Cotización 9013105.</t>
  </si>
  <si>
    <t>DIMERC S.A.</t>
  </si>
  <si>
    <t>96.670.840-9</t>
  </si>
  <si>
    <t>Obras menores en FL Tamarugal, para retirar containers e instalación de letrero.</t>
  </si>
  <si>
    <t>VLADIMIR CARLOS MOLINA</t>
  </si>
  <si>
    <t>7455840-2</t>
  </si>
  <si>
    <t>Servicio de sanitización en Fiscalía Regional.</t>
  </si>
  <si>
    <t>ALEXANDER LOWENSTEIN VASQUEZ</t>
  </si>
  <si>
    <t>7160043-2</t>
  </si>
  <si>
    <t>Evaluación psicolaboral a un postulante técnico a la FL Iquique</t>
  </si>
  <si>
    <t>CARO Y FUENTEALBA LTDA.</t>
  </si>
  <si>
    <t>77526120-K</t>
  </si>
  <si>
    <t>Servicio de sanitizacion de dependencias de FL Alto Hospicio.</t>
  </si>
  <si>
    <t>Compra de 4 controles de temperatura y dispensador de alcohol gel, para reemplazar en FLIQ, FLAH y 1 stock de FR.</t>
  </si>
  <si>
    <t>INVERSIONES OASIS DE TARAPACA SPA</t>
  </si>
  <si>
    <t>77157094-1</t>
  </si>
  <si>
    <t>Mantenimiento a casa de FL Tamarugal, para entrega formal del inmueble, consistente en pintura interior, limpieza exterior y mantenimiento a baños.</t>
  </si>
  <si>
    <t>Cuenta Publica FR Tarapacá año 2021, transmisión vía streaming</t>
  </si>
  <si>
    <t>AGENCIA CREATIVA LIZA JARA EIRL</t>
  </si>
  <si>
    <t>77380607-1</t>
  </si>
  <si>
    <t>FR N°007</t>
  </si>
  <si>
    <t>Reemplazo motor de portón eléctrico acceso P. Lynch de FLIQ, aut. sg. Res. FR N°007 de fecha 27-01-22</t>
  </si>
  <si>
    <t>CELSO HENRIQUEZ RICAUZ</t>
  </si>
  <si>
    <t>7422066-5</t>
  </si>
  <si>
    <t>Obras menores en FL Tamarugal, consistente en instalación de bandeja porta teclados en escritorios, tiradores para kardex, para reubicar en sala y mueble tipo repisa.</t>
  </si>
  <si>
    <t>OBRAS CIVILES LLAMARA SPA</t>
  </si>
  <si>
    <t>76942029-0</t>
  </si>
  <si>
    <t>Servicio de sanitizacion en FLIQ, considera todo el edificio</t>
  </si>
  <si>
    <t>Servicio de sanitizacion Uravit</t>
  </si>
  <si>
    <t>Servicio de sanitizacion FL Alto Hospicio</t>
  </si>
  <si>
    <t>Servicio de sanitizacion de FL Iquique</t>
  </si>
  <si>
    <t>Serv. de desrratizacion de 6 casas de FLAH.</t>
  </si>
  <si>
    <t>Servicio de traslado de 02 contenedores desde Iquique a Fiscalía Local de Calama.</t>
  </si>
  <si>
    <t>TRANSP. Y ARRIENDO DE MAQ. PANZER LTDA.</t>
  </si>
  <si>
    <t>77159452-2</t>
  </si>
  <si>
    <t>Consumo eléctrico casa 3887 FLAH, pdo. 28-12 al 26-01</t>
  </si>
  <si>
    <t>Consumo eléctrico casa 3888 FLAH, pdo. 28-12 al 26-01</t>
  </si>
  <si>
    <t>Consumo eléctrico casa 3889 FLAH, pdo. 28-12 al 26-01</t>
  </si>
  <si>
    <t>Consumo eléctrico casa 3890 FLAH, pdo. 28-12 al 26-01</t>
  </si>
  <si>
    <t>Consumo eléctrico FLTA, pdo. 25-12 al 25-01.</t>
  </si>
  <si>
    <t>Consumo eléctrico FR, pdo. 24-12 al 24-01.</t>
  </si>
  <si>
    <t>Consumo eléctrico Uravit, pdo. 24-12 al 24-01.</t>
  </si>
  <si>
    <t>Consumo eléctrico FLIQ, pdo. 23-11 al 21-01.</t>
  </si>
  <si>
    <t>Soporte para TV, FL Talca</t>
  </si>
  <si>
    <t>SODIMAC S. A.</t>
  </si>
  <si>
    <t>96.792.430-K</t>
  </si>
  <si>
    <t>Armado y desarmado de estantería metálica, F. Regional</t>
  </si>
  <si>
    <t>DANIEL ACODAT CIFUEN</t>
  </si>
  <si>
    <t>12.296.206-7</t>
  </si>
  <si>
    <t>Instalación de 6 televisores en la Fiscalía Local de Talca</t>
  </si>
  <si>
    <t>SOCIEDAD CONSTRUCTOR</t>
  </si>
  <si>
    <t>77.306.647-7</t>
  </si>
  <si>
    <t>Mantención anual a la totalidad de los extintores de las 9 Fiscalías Locales y Regional un total de 78 unidades</t>
  </si>
  <si>
    <t>GEOSEG TALCA SEGURID</t>
  </si>
  <si>
    <t>76.244.928-5</t>
  </si>
  <si>
    <t>NO APLICA</t>
  </si>
  <si>
    <t>Emergencia COVI 19, Sanitización urgente para la Fiscalía Local Talca</t>
  </si>
  <si>
    <t>FUMIGACIONES Y CONTR</t>
  </si>
  <si>
    <t>76.458.071-0</t>
  </si>
  <si>
    <t>FR/MP N°06 /2022</t>
  </si>
  <si>
    <t>Servicio de transmisión de forma on line de la Cuenta Pública, Fiscal Regional</t>
  </si>
  <si>
    <t>BOVA PRODUCCIONES SP</t>
  </si>
  <si>
    <t>77.187.831-8</t>
  </si>
  <si>
    <t>Resolución FRM Nº 97/2021</t>
  </si>
  <si>
    <t>Contratación de línea telefónica Fiscal Claudia Díaz, Resolución FRM Nº 97/2021</t>
  </si>
  <si>
    <t>TELEFONICA MOVILES C</t>
  </si>
  <si>
    <t>76.124.890-1</t>
  </si>
  <si>
    <t>Fiscalía Regional - Resolución FRM Nº 158/2021</t>
  </si>
  <si>
    <t>Contratación de Fibra óptica, Fiscalía Regional - Resolución FRM Nº 158/2021</t>
  </si>
  <si>
    <t>FN Nº 1715/2015</t>
  </si>
  <si>
    <t>CARMEN GLORIA REYES</t>
  </si>
  <si>
    <t>11.559.838-4</t>
  </si>
  <si>
    <t>VICTOR HUGO GARRIDO</t>
  </si>
  <si>
    <t>12.416.647-0</t>
  </si>
  <si>
    <t>KAREN VASQUEZ TORRES</t>
  </si>
  <si>
    <t>16.270.402-8</t>
  </si>
  <si>
    <t>Instalación de 2 televisores, 5 pizarras acrílicas, 2 basureros cromados, 2 bicicleteros cromados en la Fiscalía Local de Talca</t>
  </si>
  <si>
    <t>PAOLA SALINAS RUIZ</t>
  </si>
  <si>
    <t>13.044.509-8</t>
  </si>
  <si>
    <t>GERARDO ANTONIO CHAN</t>
  </si>
  <si>
    <t>15.139.335-7</t>
  </si>
  <si>
    <t>13.723.097-6</t>
  </si>
  <si>
    <t>Desayuno Cuenta Publica Fiscalía Regional del Maule e inauguración del FL Talca</t>
  </si>
  <si>
    <t>RUBEN TAPIA RAMIREZ</t>
  </si>
  <si>
    <t>76.293.770-0</t>
  </si>
  <si>
    <t>Resolución FN/MP Nº 1080/2021</t>
  </si>
  <si>
    <t>Escáneres en arriendo que corresponden a equipos Multifuncional Brother DCP-L5650DN (nuevos) instalados.</t>
  </si>
  <si>
    <t>INFOSER S.P.A.</t>
  </si>
  <si>
    <t>77.284.487-5</t>
  </si>
  <si>
    <t>Instalación de 2 bancas metálicas en zona de celdas en la Fiscalía Local de Talca</t>
  </si>
  <si>
    <t>10 controles remotos de portón de Fiscalía Local Talca</t>
  </si>
  <si>
    <t>CHIEN-SHIH HUANG</t>
  </si>
  <si>
    <t>14.640.652-1</t>
  </si>
  <si>
    <t>Resolución FN/MP Nº 078/2021</t>
  </si>
  <si>
    <t>Emergencia COVI 19, Sanitización urgente para la Fiscalía Local Cauquenes</t>
  </si>
  <si>
    <t>Dos Informes Psicolaborales de Abogado Asistente de FL Molina</t>
  </si>
  <si>
    <t>CARRILLANCA Y VALDES</t>
  </si>
  <si>
    <t>76.061.575-7</t>
  </si>
  <si>
    <t>Mantención de los 10.000 km. Alineación y Balanceo Vehículo Institucional Fiscal Regional del Maule Ford Fusion</t>
  </si>
  <si>
    <t>CURIFOR S.A.</t>
  </si>
  <si>
    <t>92.909.000-4</t>
  </si>
  <si>
    <t>Retiro y traslado de pórtico detector de metales e Impresoras multifuncionales entre edificios</t>
  </si>
  <si>
    <t>CONST. CRISTIAN CARR</t>
  </si>
  <si>
    <t>76.373.561-3</t>
  </si>
  <si>
    <t>Reemplazo de 2 lámparas led 18w en cielo americano caja escalera 5º piso en la Fiscalía Regional</t>
  </si>
  <si>
    <t>Publicación llamado a Concurso Público Domingo 06 de febrero 2022 cargo Profesional de Recursos Humanos y Auxiliar FL Curico</t>
  </si>
  <si>
    <t>EMP. PERIODISTICA CU</t>
  </si>
  <si>
    <t>81.535.500-8</t>
  </si>
  <si>
    <t>Consumo Agua Potable Diciembre2021, F. L. Licantén</t>
  </si>
  <si>
    <t>Aguas Nuevo Sur Maule</t>
  </si>
  <si>
    <t>96.963.440-6</t>
  </si>
  <si>
    <t>COMPARECENCIA JUICIO ORAL PERITO PRIVADO SOCIAL</t>
  </si>
  <si>
    <t xml:space="preserve">RUTH EVELYN ROJAS SEPULVEDA  </t>
  </si>
  <si>
    <t>13.611.294-5</t>
  </si>
  <si>
    <t>INASISTENCIAL PERITO PRIVADO PSICOLOGICO</t>
  </si>
  <si>
    <t>NURY CECILIA CARREÑO ROCO</t>
  </si>
  <si>
    <t>REEMBOLSO DE PASAJES PERITAJE SOCIAL</t>
  </si>
  <si>
    <t>Consumo Agua Potable Diciembre2021, F. L. Talca</t>
  </si>
  <si>
    <t>Consumo Agua Potable Diciembre2021, F. L. Parral</t>
  </si>
  <si>
    <t>Consumo Agua Potable Diciembre2021, F. Regional</t>
  </si>
  <si>
    <t>Consumo Agua Potable Diciembre2021, F. L. Cauquenes</t>
  </si>
  <si>
    <t>Consumo Agua Potable Diciembre2021, F. L. San Javier</t>
  </si>
  <si>
    <t>Consumo de Energia Eléctrica Diciembre2021, F. L. Linares</t>
  </si>
  <si>
    <t>Consumo de Energia Eléctrica Diciembre2021, F.L. Constitución</t>
  </si>
  <si>
    <t>Consumo de Energia Eléctrica Diciembre2021, F.L. Cauquenes</t>
  </si>
  <si>
    <t>Consumo de Energia Eléctrica Diciembre2021, F. L. Talca</t>
  </si>
  <si>
    <t>Consumo de Energia Eléctrica Diciembre2021, F.L. San Javier</t>
  </si>
  <si>
    <t>Consumo de Energia Eléctrica Diciembre2021, F.L. Licantén</t>
  </si>
  <si>
    <t>Consumo de Energia Eléctrica Diciembre2021, F.L. Parral</t>
  </si>
  <si>
    <t>F.R. Metrop. Sur</t>
  </si>
  <si>
    <t>Servicio de reparación de aires acondicionados, instalación de bomba condesado y carga de gas refrigerante en TCMC Area Común y Centralizado de carpetas, edificio FRMS.</t>
  </si>
  <si>
    <t>SISTEMAS DE ENERGIA S.A.</t>
  </si>
  <si>
    <t>Servicio de reparación de equipos de aire acondicionado, piso 9 oriente y en sala de servidores, regulación de presión refrigerante. En piso 2 oriente cambio de bomba de condensado.</t>
  </si>
  <si>
    <t>Servicio de reparación de equipos de aire acondicionado: piso 4 norte, cambio de bomba de condensado y en Atención de Público, sellado de tuberías por filtración.</t>
  </si>
  <si>
    <t>Servicio de reinstalación y/o confección de limpiapiés, alto tráfico para acceso público en Gran Avenida 3814.</t>
  </si>
  <si>
    <t>AGENCIA GRAFICA SPA</t>
  </si>
  <si>
    <t>77130849-K</t>
  </si>
  <si>
    <t>Cambio de bomba de condensado en equipo de aire acondicionado de Gran Avenida 3840 (Equipo 13743).</t>
  </si>
  <si>
    <t>FRMS N°99/2021</t>
  </si>
  <si>
    <t xml:space="preserve">Servicio complementario de control de palomas y lavado de áreas afectadas. Edificios de Gran Avenida 3814 y 3840. </t>
  </si>
  <si>
    <t>KRONOX S.A.</t>
  </si>
  <si>
    <t>96972640-8</t>
  </si>
  <si>
    <t>Compra de alcohol gel en formato de 500 ml para escritorios. Chilecompra 696212-26-CM21. Reemplaza OC 15210254 del 16/12/2021.</t>
  </si>
  <si>
    <t>COMERCIALIZADORA PRANDELLI LIMITADA</t>
  </si>
  <si>
    <t>76295342-0</t>
  </si>
  <si>
    <t>Compra de papeleros para edificios en Departamental y Gran Avenida 3814. Chilecompra 696212-35-CM21. Reemplaza OC 15210267 de fecha 20/12/2021.</t>
  </si>
  <si>
    <t>COMERCIAL ROYA WOLF SPA</t>
  </si>
  <si>
    <t>77038841-4</t>
  </si>
  <si>
    <t>Servicio de instalación de 6 equipos nuevos de aire acondicionado. Chilecompra 696212-43-CM. Reemplaza OC 15210279 de fecha 29/12/2021.</t>
  </si>
  <si>
    <t>COMERCIALIZADORA TPL</t>
  </si>
  <si>
    <t>76268735-6</t>
  </si>
  <si>
    <t>Servicio de evaluación psicolaboral para estamentos AUXILIAR *1 y ADMINISTRATIVO *8. Chilecompra 696212-1-CM22.</t>
  </si>
  <si>
    <t>BGM CONSULTORES ASOCIADOS LTDA.</t>
  </si>
  <si>
    <t>77277220-3</t>
  </si>
  <si>
    <t>Servicio de entrevistas psicolaborales para estamento PROFESIONAL *7. Chilecompra 696212-41-CM21 y 696212-2-CM22.</t>
  </si>
  <si>
    <t>Servicio de destrucción de bienes en mal estado del Activo fijo. OC reemplaza a la N°15210242, por realizar pago en el año 2022.</t>
  </si>
  <si>
    <t>Servicio de destrucción de especies. La OC reemplaza a la N°15210250 por realizar pago en año 2022.</t>
  </si>
  <si>
    <t>Servicio de destrucción de especies. La OC reemplaza a la N°15210010 por realizar pago en 2022.</t>
  </si>
  <si>
    <t>Servicio de destrucción de especies. La OC reemplaza a la N°15210011 por realizar pago en 2022.</t>
  </si>
  <si>
    <t>Servicio de destrucción de especies. La OC reemplaza a la N°15210012 por realizar pago en 2022.</t>
  </si>
  <si>
    <t>DER FRMS N°1/2022</t>
  </si>
  <si>
    <t>Montaje y provisión de Servicio Audiovisual para Cuenta Pública de Fiscalías Regionales Metropolitanas.</t>
  </si>
  <si>
    <t>CISNE NEGRO COMUNICACIONES SPA</t>
  </si>
  <si>
    <t>76201828-4</t>
  </si>
  <si>
    <t>Arriendo de sillas para Cuenta Pública de Fiscalías Regionales Metropolitanas. Reemplaza OC 15210260.</t>
  </si>
  <si>
    <t>ASESORÍAS Y PROYECTOS DE EVENTOS LTDA.</t>
  </si>
  <si>
    <t>76648140-K</t>
  </si>
  <si>
    <t>FNMP N° 1002/2021</t>
  </si>
  <si>
    <t>KATHERINE FERIDE IBAÑEZ UMBERLAND</t>
  </si>
  <si>
    <t>15481219-9</t>
  </si>
  <si>
    <t>FNMP N° 1001/2021</t>
  </si>
  <si>
    <t>JOSE MIGUEL VASQUEZ SALINAS</t>
  </si>
  <si>
    <t>16925305-6</t>
  </si>
  <si>
    <t>NATALIA ALEJANDRA GARCIA LIZAMA</t>
  </si>
  <si>
    <t>15736639-4</t>
  </si>
  <si>
    <t>ROMY ESPINOZA MARTINEZ</t>
  </si>
  <si>
    <t>15431620-5</t>
  </si>
  <si>
    <t>25070644
25071918
25069623
268867498</t>
  </si>
  <si>
    <t xml:space="preserve">Electricidad Gran Avenida 3840 (Piso 7) - Mes de Diciembre 2021 </t>
  </si>
  <si>
    <t>Electricidad en edificio Fiscalía Regional, Gran Avenida 3814 - Mes de diciembre de 2021</t>
  </si>
  <si>
    <t>25074066
25073955
25072998
25074319
25074250
25072314
25073711
25072901
25072266
25070456
25072265</t>
  </si>
  <si>
    <t>Electricidad Gran Avenida 3840 (Piso 9) - Mes de diciembre 2021</t>
  </si>
  <si>
    <t>Electricidad Puente Alto- Mes de diciembre 2021</t>
  </si>
  <si>
    <t>EMPRESA ELECTRICA PUENTE ALTO LIMITADA</t>
  </si>
  <si>
    <t>80.313.300-K</t>
  </si>
  <si>
    <t>Monitoreo y servicio de Alarma en inmueble de Fiscalía en Pirámide y Bodega.</t>
  </si>
  <si>
    <t>ADT SECURITY SERVICES S.A.</t>
  </si>
  <si>
    <t>96719620-7</t>
  </si>
  <si>
    <t>Agua Gran Avenida 3814 - Mes de Enero 2022</t>
  </si>
  <si>
    <t>AGUAS ANDINAS S.A.</t>
  </si>
  <si>
    <t>622242
205937962</t>
  </si>
  <si>
    <t>Agua Pirámide - Mes de Enero 2022</t>
  </si>
  <si>
    <t>Agua Puente Alto - Mes de Enero 2022</t>
  </si>
  <si>
    <t>6218188
205864302
205864299
205864287</t>
  </si>
  <si>
    <t>Agua Gran Avenida 3840 (Piso 7) - Mes de Enero 2022</t>
  </si>
  <si>
    <t>205864311
205864331
205864333
205864335
205864337
205864322
205864324
205864326
205864328
205864347
205864350</t>
  </si>
  <si>
    <t>Agua Gran Avenida 3840 (Piso 9) - Mes de Enero 2022</t>
  </si>
  <si>
    <t>Gasto en Electricidad, consumo del 30-11-2021 al 29-12-2021 de Fiscalía Local de Coquimbo.-</t>
  </si>
  <si>
    <t>Gasto en Electricidad, consumo del 26-11-2021 al 27-12-2021 de Fiscalía Local de Ovalle.-</t>
  </si>
  <si>
    <t>Gasto en Electricidad, consumo del 24-11-2021 al 23-12-2021 de Fiscalía Regional.-</t>
  </si>
  <si>
    <t>Gasto en Electricidad, consumo del 24-11-2021 al 23-12-2021 de Fiscalía Local de Los Vilos.-</t>
  </si>
  <si>
    <t>Gasto en Electricidad, consumo del 02-12-2021 al 03-01-2022 de Fiscalía Local de Los Illapel, N° Cliente 5859261.-</t>
  </si>
  <si>
    <t>Gasto en Electricidad, consumo del 02-12-2021 al 03-01-2022 de Fiscalía Local de Los Illapel, N° Cliente 5859265.-</t>
  </si>
  <si>
    <t>Gasto en Electricidad, consumo del 02-12-2021 al 03-01-2022 de Fiscalía Local de Los Illapel, N° Cliente 5859269.-</t>
  </si>
  <si>
    <t>Gasto en Electricidad, consumo del 03-12-2021 al 04-01-2022 de Fiscalía Local de Combarbalá.-</t>
  </si>
  <si>
    <t>Gasto en Electricidad, consumo del 03-12-2021 al 04-01-2022 de Fiscalía Local de Andacollo.-</t>
  </si>
  <si>
    <t>Gasto en Electricidad, consumo del 08-12-2021 al 07-01-2022 de oficinas sacfi.-</t>
  </si>
  <si>
    <t>Gasto en Electricidad, consumo del 01-12-2021 al 30-12-2021 de Fiscalía Local de Vicuña.-</t>
  </si>
  <si>
    <t>Gasto en Agua Potable, consumo del 24-11-2021 al 24-12-2021 de  Fiscalía Local de Coquimbo.-</t>
  </si>
  <si>
    <t>AGUAS DEL VALLE S.A.</t>
  </si>
  <si>
    <t>91.143.000-2</t>
  </si>
  <si>
    <t>Gasto en Agua Potable, consumo del 24-11-2021 al 24-12-2021 de  Fiscalía Local de Andacollo.-</t>
  </si>
  <si>
    <t>91.143.000-3</t>
  </si>
  <si>
    <t>Gasto en Agua Potable, consumo del 25-11-2021 al 27-12-2021 de  Fiscalía Local de Vicuña.-</t>
  </si>
  <si>
    <t>91.143.000-4</t>
  </si>
  <si>
    <t>Gasto en Agua Potable, consumo del 26-11-2021 al 26-12-2021 de  Fiscalía Regional y FL La Serena.-</t>
  </si>
  <si>
    <t>91.143.000-5</t>
  </si>
  <si>
    <t>Gasto en Agua Potable, consumo del 26-11-2021 al 26-12-2021 de Oficinas Sacfi.-</t>
  </si>
  <si>
    <t>91.143.000-6</t>
  </si>
  <si>
    <t>Gasto en Agua Potable, consumo del 29-11-2021 al 30-12-2021 de Fiscalía Local de Ovalle.-</t>
  </si>
  <si>
    <t>91.143.000-7</t>
  </si>
  <si>
    <t>Gasto en Agua Potable, consumo del 03-12-2021 al 04-01-2022 de Fiscalía Local de Illapel.-</t>
  </si>
  <si>
    <t>91.143.000-8</t>
  </si>
  <si>
    <t>Gasto en Agua Potable, consumo del 04-12-2021 al 05-01-2022 de Fiscalía Local de Combarbalá.-</t>
  </si>
  <si>
    <t>91.143.000-9</t>
  </si>
  <si>
    <t>Gasto en Agua Potable, consumo del 07-12-2021 al 07-01-2022 de Fiscalía Local de Los Vilos.-</t>
  </si>
  <si>
    <t>91.143.000-10</t>
  </si>
  <si>
    <t>Gasto en Telefonía Fija de Fiscalía Vicuña, consumo mes de Diciembre 2021.-</t>
  </si>
  <si>
    <t>TELEFÓNICA CHILE S.A.</t>
  </si>
  <si>
    <t>90.635.000-9</t>
  </si>
  <si>
    <t>Gasto en Telefonía Fija de Fiscalía Los Vilos, consumo mes de Diciembre 2021.-</t>
  </si>
  <si>
    <t>90.635.000-10</t>
  </si>
  <si>
    <t>Gasto en Telefonía Fija de Fiscalía Regional, consumo mes de Diciembre 2021.-</t>
  </si>
  <si>
    <t>90.635.000-11</t>
  </si>
  <si>
    <t>Gasto en Telefonía Fija de Fiscalía Combarbalá, consumo mes de Diciembre 2021.-</t>
  </si>
  <si>
    <t>90.635.000-12</t>
  </si>
  <si>
    <t>Gasto en Telefonía Fija de Fiscalía Coquimbo, consumo mes de Diciembre 2021.-</t>
  </si>
  <si>
    <t>90.635.000-13</t>
  </si>
  <si>
    <t>Gasto en Telefonía Fija de Fiscalía Andacollo, consumo mes de Diciembre 2021.-</t>
  </si>
  <si>
    <t>90.635.000-14</t>
  </si>
  <si>
    <t>Gasto en Telefonía Fija de Fiscalía Ovalle, consumo mes de Diciembre 2021.-</t>
  </si>
  <si>
    <t>90.635.000-15</t>
  </si>
  <si>
    <t>Gasto en Telefonía Fija de Fiscalía Illapel, consumo mes de Diciembre 2021.-</t>
  </si>
  <si>
    <t>90.635.000-16</t>
  </si>
  <si>
    <t>Arriendo Inmueble FL Combarbala, según contrato valor Mensual  $725.897.- Período de Enero a Diciembre 2022.-</t>
  </si>
  <si>
    <t>LAURA VILLARROEL FLORES</t>
  </si>
  <si>
    <t>5.709.919-4</t>
  </si>
  <si>
    <t>Contrato anual de Arriendo de Inmueble SACFI, por un valor mensual de 72 UF aprox. $2.520.000 (UF Aprox. $35.000).-</t>
  </si>
  <si>
    <t>CARMEN CECILIA CORTES VARGAS</t>
  </si>
  <si>
    <t>Servicio de Vigilancia Oficinas SACFI 1,5 UF + IVA, Valor  Mensual Aprox.$52.658.- (UF REFERENCIA  $31.002-) Periodo de Enero a Diciembre 2022.-</t>
  </si>
  <si>
    <t>VERISURE CHILE SPA</t>
  </si>
  <si>
    <t>76.058.647-1</t>
  </si>
  <si>
    <t>04-FR N° UAF17</t>
  </si>
  <si>
    <t>Servicio de Vigilancia Telefónica para la Fiscalía Local de Coquimbo, periodo de Enero a Diciembre 2022, por un Valor Mensual de 0.95 UF Aprox. $35.000.-</t>
  </si>
  <si>
    <t>VIGIL LTDA.</t>
  </si>
  <si>
    <t>78.188.340-9</t>
  </si>
  <si>
    <t>Comisión de Transferencias de pago a Proveedores, período de Enero a Diciembre de 2022.-</t>
  </si>
  <si>
    <t>BANCO DEL ESTADO DE CHILE</t>
  </si>
  <si>
    <t>97.030.000-7</t>
  </si>
  <si>
    <t>Servicio de Valija y Encomiendas, período de Enero a Diciembre 2022.-</t>
  </si>
  <si>
    <t>CHILEXPRESS S.A.</t>
  </si>
  <si>
    <t>96.756.430-3</t>
  </si>
  <si>
    <t>17- FN N° 211 / 2017</t>
  </si>
  <si>
    <t>Servicio de Arriendo de Escáner, periodo de Enero a Junio 2022.-</t>
  </si>
  <si>
    <t>XEROX DE CHILE S.A.</t>
  </si>
  <si>
    <t>93.360.000-9</t>
  </si>
  <si>
    <t>17- FN N° 246 / 2021</t>
  </si>
  <si>
    <t>RICOH CHILE S.A.</t>
  </si>
  <si>
    <t>96.513.980-K</t>
  </si>
  <si>
    <t>Servicio de Consulta de Base de Datos Equifax, período de Enero a Diciembre 2022.-</t>
  </si>
  <si>
    <t>SERVICIOS EQUIFAX CHILE LIMITADA</t>
  </si>
  <si>
    <t>85.896.100-9</t>
  </si>
  <si>
    <t>Servicio de Correspondencia período de Enero a Diciembre 2022.-</t>
  </si>
  <si>
    <t>Renovación de suscripción Anual al Diario Electrónico Base de Datos Diario Oficial (COTIZACIÓN N° 1794).-</t>
  </si>
  <si>
    <t>INFO-UPDATE LIMITADA</t>
  </si>
  <si>
    <t>76.023.530-K</t>
  </si>
  <si>
    <t>17-FN Nº 2075</t>
  </si>
  <si>
    <t>Ratificación de Informe en Juicio Oral según causa RUC, Fiscalía Local de Coquimbo.-</t>
  </si>
  <si>
    <t>ANDRÉS ALDUNATE</t>
  </si>
  <si>
    <t>Reparación y cambio de membrana de fluxómetro en baño de la Fiscalía Local de La Serena.-</t>
  </si>
  <si>
    <t>JAVIER ROJAS LEYTON</t>
  </si>
  <si>
    <t>Reparación y Mantención Preventiva del Sistema de Alarma de la Fiscalía Local de Combarbala.-</t>
  </si>
  <si>
    <t>ASISTEL LTDA.</t>
  </si>
  <si>
    <t>Informe de Peritaje Vulnerabilidad Social, según causa  Fiscalía Local de La Serena.-</t>
  </si>
  <si>
    <t>ALEJANDRA POZO IBACACHE</t>
  </si>
  <si>
    <t>Informe Pericial de Vulnerabilidad Social según causa RUC, Fiscalía Local de La Serena.-</t>
  </si>
  <si>
    <t>ANA BRAVO NARANJO</t>
  </si>
  <si>
    <t>Evaluación Psico laboral para el cargo de Administrativo Operativo de la Fiscalía Local de Coquimbo.-</t>
  </si>
  <si>
    <t>ETHOS CONSULTORA LTDA.</t>
  </si>
  <si>
    <t>76.592.117 - 1</t>
  </si>
  <si>
    <t>Eliminación de Rayado y repintado de muros de cierro de antejardín de la Fiscalía Local de Vicuña.-</t>
  </si>
  <si>
    <t>Reposición espejo convexo en salida vehicular de Oficina SACFI, Fiscalía Regional.-</t>
  </si>
  <si>
    <t>Reposición Vidrio Laminado en Oficina del segundo piso de la Fiscalía Local de La Serena.</t>
  </si>
  <si>
    <t>CHRISTIAN PARRAGUEZ LIRA</t>
  </si>
  <si>
    <t>Retiro de rejas provisorias edificio de la Fiscalía Regional y Local de La Serena.-</t>
  </si>
  <si>
    <t>Reposición de llave de lavaplatos sala multipropósito FR</t>
  </si>
  <si>
    <t>Se adjudicó servicio de desinfección y sanitización de las dependencias del Ministerio Público - Fiscalía Regional de Arica y Parinacota y los vehículos fiscales.</t>
  </si>
  <si>
    <t>AGROGESTION CONSULTORES spa</t>
  </si>
  <si>
    <t>77135230-8</t>
  </si>
  <si>
    <t>Se adjudicó el diseño gráfico y audiovisual, edición y postproducción audiovisual videos, transmisión vía streaming, asesoría y apoyo evento de la Cuenta Pública 2021 del Ministerio Público – Fiscalía Regional de Arica y Parinacota.</t>
  </si>
  <si>
    <t>76312240-9</t>
  </si>
  <si>
    <t>Se contrató el servicio de internet rural, para el Complejo Penitenciario Arica, ubicado en Cuesta de Acha s/n.</t>
  </si>
  <si>
    <t>TELYEXPRESS TELECOMUNICACIONES LIMITADA</t>
  </si>
  <si>
    <t>76712502-K</t>
  </si>
  <si>
    <t>Se autorizó la Suscripción Diario Digital La Estrella de Arica, Plan Anual (365 días), para la Fiscalía Regional de Arica.</t>
  </si>
  <si>
    <t>EMPRESA PERIODISTICA EL NORTE S.A</t>
  </si>
  <si>
    <t>84295700-1</t>
  </si>
  <si>
    <t>18-DER N° 06</t>
  </si>
  <si>
    <t>22.01.2022</t>
  </si>
  <si>
    <t>Se adjudicó la Licitación Privada Mayor a la Persona Natural Guillermo Esteban González Tapia, por un plazo de 24 meses a partir del 22 de enero de 2022.</t>
  </si>
  <si>
    <t>GUILLERMO ESTEBAN GONZALEZ TAPIA</t>
  </si>
  <si>
    <t>8161239-0</t>
  </si>
  <si>
    <t>Servicio de Electricidad FR Arica y FL Arica</t>
  </si>
  <si>
    <t>Servicio de agua potable FR y FL Arica</t>
  </si>
  <si>
    <t>AGUAS DEL ALTIPLANO S.A.</t>
  </si>
  <si>
    <t>76215634-2</t>
  </si>
  <si>
    <t>Servicio de Electridad Of. Putre</t>
  </si>
  <si>
    <t>COOP. DE AB. DE EN. ELEC. SOCOROMA LTDA</t>
  </si>
  <si>
    <t>74379600-4</t>
  </si>
  <si>
    <t>Servicio de Gastos Comunes</t>
  </si>
  <si>
    <t>COMUNIDAD EDIFICIO EMELARI</t>
  </si>
  <si>
    <t>65035339-0</t>
  </si>
  <si>
    <t>Arriendo de vehículo para Sr. Fiscal Regional de Aysén. Diligencias causa relevante en Santiago.</t>
  </si>
  <si>
    <t>Rentas y Servicio S.A.</t>
  </si>
  <si>
    <t>76.095.267-2</t>
  </si>
  <si>
    <t>Reuniones y asistencia Cuenta Pública Fiscalía Regional de Los Ríos en Valdivia. Pasajes Balmaceda - Puerto Montt (ida y vuelta) para Sr. Fiscal Regional de Aysén y Abogado Asesor.</t>
  </si>
  <si>
    <t>Asistencia a Cuenta Pública Región Metropolitana. Pasaje Balmaceda - Santiago (ida y vuelta), para Sr. Fiscal Regional de Aysén.</t>
  </si>
  <si>
    <t>Arriendo vehículo del 16 al 18-01-2022, Reserva N° 1813963 del 12-01-2022 de Avis, para el Sr. Fiscal Regional de Aysén. Cuenta Pública Región Metropolitana.</t>
  </si>
  <si>
    <t>Diligencias causa en Santiago. Pasaje Balmaceda - Santiago (ida y vuelta), para Fiscal Adjunto SACFI Fiscalía Regional de Aysén.</t>
  </si>
  <si>
    <t>Mantención de áreas verdes de FR y FL de Coyhaique, periodo enero - diciembre 2022, (incluye retiro de nieve y hielo en veredas).</t>
  </si>
  <si>
    <t>Arnaldo Fabián Tobar Ramírez</t>
  </si>
  <si>
    <t>13.504.547-0</t>
  </si>
  <si>
    <t>Diligencias causa en Santiago. Pasaje Santiago-Balmaceda, para Abogado Asesor Fiscalía Regional de Aysén.</t>
  </si>
  <si>
    <t>Res. FR N° 1657/2021</t>
  </si>
  <si>
    <t>Servicio de coffee break (30), para jornada de trabajo Fiscales y equipo Directivo de Fiscalía Regional de Aysén, día viernes 07-01-2022, participantes 15 personas. Resolución FR N° 1657 del 29-12-2021, autoriza contratación directa.</t>
  </si>
  <si>
    <t>Detroit Chile S.A.</t>
  </si>
  <si>
    <t>81.271.100-8</t>
  </si>
  <si>
    <t xml:space="preserve">Por consumo agua potable y alcantarillado Fiscalía Regional Aysén y Fiscalía Local Coyhaique. </t>
  </si>
  <si>
    <t>Aguas Patagonia de Aysén S.A.</t>
  </si>
  <si>
    <t>99.501.280-4</t>
  </si>
  <si>
    <t>Diseño de imagen corporativa y video Cuenta Pública 2021 FR de Aysén.</t>
  </si>
  <si>
    <t>Otra Mirada Consultores SpA</t>
  </si>
  <si>
    <t>76.584.123-2</t>
  </si>
  <si>
    <t>Res. FR N°1577/2021</t>
  </si>
  <si>
    <t>Diseño Presentación Cuenta Pública Fiscal Regional de Aysén 2021. Resolución FR N°1577/2021 del 23-12-2021, autoriza contratación directa.</t>
  </si>
  <si>
    <t>Nelson Antonio Reyes Reyes</t>
  </si>
  <si>
    <t>16.880.102-5</t>
  </si>
  <si>
    <t>Servicio de coffee break para Cuenta Pública 2021 Fiscal Regional de Aysén. Resol. FN/MP N° 14/2022 del 04-01-2022 que asigna presupuesto.</t>
  </si>
  <si>
    <t>Claudio Andrés Pérez Ruíz</t>
  </si>
  <si>
    <t>10.854.842-8</t>
  </si>
  <si>
    <t>Diferencia por arriendo vehículo del 16 al 18-01-2022, Reserva N° 1813963, de acuerdo a Contrato N° 547739 del 18-01-2022, para el Sr. Fiscal Regional de Aysén. Cuenta Pública Región Metropolitana.</t>
  </si>
  <si>
    <t>Bandera chilena para Fiscalía Regional de Aysén.</t>
  </si>
  <si>
    <t>Jorge Enrique Toledo Núñez</t>
  </si>
  <si>
    <t>6.051.781-9</t>
  </si>
  <si>
    <t>Res. FR N° 102/2022</t>
  </si>
  <si>
    <t>Arriendo toldo para Cuenta Pública Fiscal Regional de Aysén. Resolución FR N° 102 del 21-01-2022 autoriza contratación directa.</t>
  </si>
  <si>
    <t>Res. FN/MP N° 1171/2021</t>
  </si>
  <si>
    <t>Contrato de prestación de servicios de aseo para la Fiscalía Regional y Fiscalía Local de Coyhaique, $2.521.370/mes, 12 pagos, ene/22-dic/22. Res FN/MP N°1171/2021, ID 3208.</t>
  </si>
  <si>
    <t>Cecilia Isabel Jaque Acuña</t>
  </si>
  <si>
    <t>10.778.756-9</t>
  </si>
  <si>
    <t>1 (un) presente institucional, para el Director Nacional de la PDI de parte del Fiscal Regional de Aysén.</t>
  </si>
  <si>
    <t>Aires de Los Andes Diseño y Decoración Spa_</t>
  </si>
  <si>
    <t>77.029.006-6</t>
  </si>
  <si>
    <t>Peritajes de daño psicológico solicitado por Fiscalía Local de Coyhaique.</t>
  </si>
  <si>
    <t>María Paz Ramírez Schaad</t>
  </si>
  <si>
    <t>10.181.109-3</t>
  </si>
  <si>
    <t>Tasación propiedad solicitado por Fiscalía Local de Coyhaique. Informe de tasación y declaración en juicio.</t>
  </si>
  <si>
    <t>Pamela Leticia Pereira Flores</t>
  </si>
  <si>
    <t>8.528.720-6</t>
  </si>
  <si>
    <t>Res. FN/MP N° 823/2021</t>
  </si>
  <si>
    <t>Contrato de arrendamiento de vehículos para la FL de Chile Chico, $456.447/mes, 12 pagos, ene/22-dic /22. Res FN/MP N°823/2021, ID 3236</t>
  </si>
  <si>
    <t>Arrendadora de Vehículos S.A.</t>
  </si>
  <si>
    <t>72.225.200-5</t>
  </si>
  <si>
    <t>Res. FR N° 103/2022</t>
  </si>
  <si>
    <t>Elaboración video Cuenta Pública 2021 Fiscalía Regional de Aysén, adicional por extensión de tiempo.</t>
  </si>
  <si>
    <t xml:space="preserve">Contrato de prestación de servicios de aseo para la Fiscalía Local de Aysén, $452.200/mes, 12 pagos, ene/22-dic/22. Res FN/MP N°1171/2021, ID 3251.
</t>
  </si>
  <si>
    <t>Servicios Industriales Jorge Ballesteros Otárola EIRL</t>
  </si>
  <si>
    <t>76.770.763-0</t>
  </si>
  <si>
    <t>Contrato de arrendamiento de vehículos para la Fiscalía Regional de Aysén, Fiscalías Locales de Coyhaique, Aysén, Cochrane y Oficina de Atención de Cisnes, $2.386.536/mes, 12 pagos, ene/22-dic /22. Res FN/MP N°823/2021, ID 3252</t>
  </si>
  <si>
    <t>Autorentas del Pacífico S.P.A.</t>
  </si>
  <si>
    <t>83.547.100-4</t>
  </si>
  <si>
    <t>Contrato de prestación de servicios de aseo para la Fiscalía Local de Chile Chico, $226.204/mes, 12 pagos, ene/22-dic/22. Res FN/MP N°1171/2021, ID 3258.</t>
  </si>
  <si>
    <t>Luisa del Tránsito Avilés Inayado</t>
  </si>
  <si>
    <t>10.910.632-1</t>
  </si>
  <si>
    <t>Contrato de prestación de servicios de aseo para la Fiscalía Local de Cochrane, $226.204/mes, 12 pagos, ene/22-dic/22. Res FN/MP N°1171/2021, ID 3259.</t>
  </si>
  <si>
    <t>Elizabeth Margot Ruíz Reyes</t>
  </si>
  <si>
    <t>15.305.973-K</t>
  </si>
  <si>
    <t>FN/MP Nº 1313/2020</t>
  </si>
  <si>
    <t>Servicio de guardias de seguridad para la Fiscalía Regional y fiscalías locales de Coyhaique, Aysén, Chile Chico, Cochrane y Of. de Atención de Cisnes, $10.358.701/mes, 12 pagos, ene/22-dic/22. Res FN 
/MP N°1313/2020, ID 3260.</t>
  </si>
  <si>
    <t>SISPA Chile E.I.R.L.</t>
  </si>
  <si>
    <t>76.806.170-K</t>
  </si>
  <si>
    <t>Res FN/MP N°1305</t>
  </si>
  <si>
    <t>Servicio de operador de escáner de rayos-x para la Fiscalía Regional y fiscalía local de Coyhaique, $1.082.900/mes, 12 pagos, ene/22-dic/22. Res FN/MP N°1305/2021, ID 3261.</t>
  </si>
  <si>
    <t>Franqueo convenido,  consumo mes de enero 2022</t>
  </si>
  <si>
    <t>Consumo energía eléctrica  Fiscalía Local de Chile Chico.</t>
  </si>
  <si>
    <t>Empresa Eléctrica de Aysén S.A.</t>
  </si>
  <si>
    <t>Consumo energía eléctrica (cargo fijo) Fiscalía Local de Chile Chico.</t>
  </si>
  <si>
    <t>Consumo energía eléctrica  Fiscalía Local de Aysén.</t>
  </si>
  <si>
    <t>Consumo energía eléctrica Fiscalía Regional de Aysén y Fiscalía Local de Coyhaique.</t>
  </si>
  <si>
    <t>Contratación de servicio de arriendo de pantalla led - Cuenta Pública Fiscal Regional</t>
  </si>
  <si>
    <t>FLUX IAV SPA</t>
  </si>
  <si>
    <t>77.381.693-K</t>
  </si>
  <si>
    <t>Contratación de servicios audiovisuales - Cuenta Pública Fiscal Regional</t>
  </si>
  <si>
    <t>SERVICIOS AUDIOVISUALES BASTIÁN VALDIVIA AGAS E.I.R.L.</t>
  </si>
  <si>
    <t>77.101.369-4</t>
  </si>
  <si>
    <t>Contratación de servicio de traslado de estanterías metálicas desde edificio Fiscalía Centro Norte a Fiscalías Locales de San Antonio y Quilpué</t>
  </si>
  <si>
    <t>CARLOS MANUEL SALGADO ACEITUNO</t>
  </si>
  <si>
    <t>6.792.274-3</t>
  </si>
  <si>
    <t>05-FR N° 02</t>
  </si>
  <si>
    <t>Evaluación pericial psicológica</t>
  </si>
  <si>
    <t>GEORED CHILE LTDA</t>
  </si>
  <si>
    <t>76.031.434-K</t>
  </si>
  <si>
    <t>05-FR N° 03</t>
  </si>
  <si>
    <t>RED APIS SOC TRANSCRIPCION</t>
  </si>
  <si>
    <t>76.274.236-5</t>
  </si>
  <si>
    <t>Programa de Inversión URAVYT : compra de 6 notebooks</t>
  </si>
  <si>
    <t>TECHNOSYSTEMS CHILE</t>
  </si>
  <si>
    <t>96.678.350-8</t>
  </si>
  <si>
    <t>Servicio de reparación urgente de cortina roller en la Fiscalía Local de Valparaiso</t>
  </si>
  <si>
    <t>COMERCIAL LUVETEC LIMITADA</t>
  </si>
  <si>
    <t>76.353.737-4</t>
  </si>
  <si>
    <t>Contratación de evaluaciones psicolaborales - Unidad de Recuros Humanos</t>
  </si>
  <si>
    <t>Servicio consumo Electricidad Of. Atención Petorca, período desde 03/12/2021 al 04/01/2022 (324 kWh) Nro. Cliente 1346496</t>
  </si>
  <si>
    <t>Servicio consumo agua Fiscalia Local Quillota, período desde 24/11/2021 al 24/12/2021 (24 m3) Nro. Cliente 309047-7</t>
  </si>
  <si>
    <t>ESVAL S.A.</t>
  </si>
  <si>
    <t>76.000.739-0</t>
  </si>
  <si>
    <t>Servicio consumo agua Fiscalia Local Quillota, período desde 24/11/2021 al 24/12/2021 (24 m3) Nro. Cliente 309043-4</t>
  </si>
  <si>
    <t>Servicio consumo agua Fiscalia Local Quintero, período desde 24/11/2021 al 24/12/2021 (5 m3) Nro. Cliente 223759-8</t>
  </si>
  <si>
    <t>Servicio consumo agua Fiscalia Local La Ligua, periodo desde 24/11/2021 al 24/12/2021 (9 m3) Nro. Cliente 297185-2</t>
  </si>
  <si>
    <t>Servicio consumo agua Fiscalia Local La Calera, período desde 25/11/2021 al 27/12/2021 (98 m3) Nro. Cliente 197951-5</t>
  </si>
  <si>
    <t>Servicio consumo electricidad Fiscalía Local Villa Alemana, periodo desde 30/11/2021 al 31/12/2021(119 kWh) Nro. Cliente 511154-4</t>
  </si>
  <si>
    <t>CHILQUINTA ENERGIA S.A.</t>
  </si>
  <si>
    <t>96.813.520-1</t>
  </si>
  <si>
    <t>Servicio consumo electricidad Fiscalía Local Villa Alemana periodo desde 30/11/2021 al 31/12/2021(223 kWh) Nro. 511155-2</t>
  </si>
  <si>
    <t>Servicio consumo electricidad Fiscalía Local Villa Alemana periodo desde 30/11/2021 al 31/12/2021(24 kWh) Nro. Cliente 511153-6</t>
  </si>
  <si>
    <t>Servicio consumo electricidad Fiscalía Local Quillota, periodo desde 01/12/2021 al 31/12/2021 (324  kWh) Nro. Cliente 162870-4</t>
  </si>
  <si>
    <t>Servicio consumo electricidad Fiscalía Local Quillota, periodo desde 01/12/2021 al 31/12/2021 (1092 kWh) Nro. Cliente 162871-2</t>
  </si>
  <si>
    <t>Servicio consumo electricidad Fiscalía Regional Valparaiso, periodo desde 25/11/2021 al 27/12/2021(3058 kWh) Nro. Cliente 645096-2</t>
  </si>
  <si>
    <t>Servicio consumo electricidad Fiscalía Regional Valparaíso, periodo desde 25/11/2021 al 27/12/2021(1306 kWh) Nro. Cliente 645095-4</t>
  </si>
  <si>
    <t>Servicio consumo electricidad Fiscalía Local Villa Alemana, periodo desde 30/11/2021 al 31/12/2021(432 kWh) Nro. Cliente 511161-7</t>
  </si>
  <si>
    <t>Servicio consumo electricidad Fiscalía Local Villa Alemana, periodo desde 30/11/2021 al 31/12/2021(649 kWh) Nro. Cliente 511158-7</t>
  </si>
  <si>
    <t>Servicio consumo electricidad Fiscalía Local Villa Alemana, periodo desde 30/11/2021 al 31/12/2021(28 kWh) Nro. Cliente 511159-5.</t>
  </si>
  <si>
    <t>Servicio consumo electricidad Fiscalía Local Villa Alemana, periodo desde 30/11/2021 al 31/12/2021(222 kWh) Nro. 5111162-5</t>
  </si>
  <si>
    <t>Servicio consumo electricidad Fiscalía Local Valparaíso, periodo desde 03/12/2021 al 05/01/2022 (11520  kWh) Nro. Cliente 600554</t>
  </si>
  <si>
    <t>Servicio consumo electricidad Fiscalía Local Quilpué, periodo desde 03/12/2021 al 05/01/2022 (3100  kWh) Nro. 918191-1</t>
  </si>
  <si>
    <t>Servicio consumo electricidad Fiscalía Local Viña del Mar, período desde 07/12/2021 al 06/01/2022 (10275 kWh) Nro. Cliente 6062646</t>
  </si>
  <si>
    <t>Servicio consumo electricidad Fiscalía Local La Ligua, periodo desde 14/12/2021 al 12/01/2022 (1191 kWh) Nro. Cliente 5836676</t>
  </si>
  <si>
    <t>Servicio consumo electricidad Fiscalía Quintero, período desde 26/11/2021 al 27/12/2021(24 m3) Nro. Cliente 824660-2</t>
  </si>
  <si>
    <t>Servicio consumo agua Fiscalía Local San Felipe, período desde 30/11/2021 al 31/12/2021(56 m3) Nro. Cliente 584529-9</t>
  </si>
  <si>
    <t>FN/MP N° 93</t>
  </si>
  <si>
    <t>Contratación de servicio de traslado de enseres desde Isla Pascua : destinación de fiscal adjunto de Isla de Pascua a la Fiscalía Local de Valparaíso</t>
  </si>
  <si>
    <t>CARLOS GONZALEZ SERVICIOS INTEGRALES PAMU HARE E.I.R.L.</t>
  </si>
  <si>
    <t>76.418.736-9</t>
  </si>
  <si>
    <t>Servicio de Valijas de Fiscalía Regional y Fiscalías Locales, periodo Diciembre 2021</t>
  </si>
  <si>
    <t>05-FR N° 11</t>
  </si>
  <si>
    <t>Contratación de servicio de sanitizado ( prevención COVID19) en la Fiscalia Local de Viña del Mar</t>
  </si>
  <si>
    <t>SERV. ING. Y CONT DE PLAGAS VALERIA D. ARRIOLA LOPEZ E.I.R.L</t>
  </si>
  <si>
    <t>77.060.401-K</t>
  </si>
  <si>
    <t>Servicio de correspondencia de Fiscalías Locales y Regional de Valparaíso, periodo Diciembre 2021</t>
  </si>
  <si>
    <t>Servicio consumo de correspondencia vía Chilexpress, mes de Diciembre 2021</t>
  </si>
  <si>
    <t>Adquisición de materiales de oficina: compra de 10 timbres con fechador para abogados asesores y recepción</t>
  </si>
  <si>
    <t>GLORIA PAOLA SANCHEZ UBILLO</t>
  </si>
  <si>
    <t>10.327.459-1</t>
  </si>
  <si>
    <t>Servicio consumo electricidad Fiscalía Local San Felipe, período desde 16/12/2021 al 17/01/2022(4620 kWh) Nro. Cliente 580358-6</t>
  </si>
  <si>
    <t>Servicio consumo agua Fiscalía Local Valparaíso, período 10/12/2021 al 11/01/2022(91 m3) Nro. Cliente 245303-7</t>
  </si>
  <si>
    <t>Servicio consumo agua Fiscalía Local Villa Alemana, período 10/12/2021 al 11/01/2022(15 m3) Nro. Cliente 260924-K</t>
  </si>
  <si>
    <t>Servicio consumo agua Oficina Atención Petorca, período desde 10/12/2021 al 11/01/2022 (3 m3) Nro. Cliente 352145-1</t>
  </si>
  <si>
    <t>Servicio consumo agua Fiscalía Local Casablanca, período desde 14/12/2021 al 13/01/2022(11 m3) Nro. Cliente 776751-K</t>
  </si>
  <si>
    <t>Servicio consumo agua Fiscalía Local Viña del Mar, período 15/12/2021 al 14/01/2022(23 m3) Nro. Cliente 771719-9</t>
  </si>
  <si>
    <t>Servicio consumo agua Fiscalía Local Los Andes, período desde 15/12/2021 al 14/01/2022(93 m3) Nro. Cliente 713065-1</t>
  </si>
  <si>
    <t>Servicio consumo agua Fiscalía Regional Valparaiso, periodo desde 10/12/2021 al 11/01/2022(14,40  m3) Nro. Cliente 639936-3</t>
  </si>
  <si>
    <t>Servicio consumo agua Fiscalía Regional Valparaiso, período desde 10/12/2021 al 11/01/2022(15,52  m3) Nro. Cliente 639937-1</t>
  </si>
  <si>
    <t>Servicio consumo agua Fiscalía Local San Antonio, periodo desde 10/12/2021 al 11/01/2022(111 m3) Nro. Cliente 504391-3</t>
  </si>
  <si>
    <t>Contratación de servicio especial de sanitización  de edificio Fiscalia Local de Viña del Mar</t>
  </si>
  <si>
    <t>Servicio consumo electricidad Fiscalía Local Isla Pascua, período desde 225/11/2021 al 23/12/2021(649 kWh) Nro. Cliente 26166-1</t>
  </si>
  <si>
    <t>AGRICOLA Y SERVICIOS ISLA DE PASCUA LTDA</t>
  </si>
  <si>
    <t>87.634.600-1</t>
  </si>
  <si>
    <t>Servicio consumo agua Fiscalía Local Isla Pascua, período desde 25/11/2021 al 25/12/2021(24 m3) Nro. Cliente 23702-7</t>
  </si>
  <si>
    <t>Contratación de servicio de coffe break - Cuenta Pública Fiscal Regional</t>
  </si>
  <si>
    <t>BERENGUER EVENTOS SPA</t>
  </si>
  <si>
    <t>76.435.445-1</t>
  </si>
  <si>
    <t xml:space="preserve">Renovación de suscripción anual Diario La Tercera Digital </t>
  </si>
  <si>
    <t>COPESA S.A.</t>
  </si>
  <si>
    <t>76.170.725-6</t>
  </si>
  <si>
    <t>Suscripción anual de Diario El Mercurio Santiago Digital y Diario La Segunda Digital full</t>
  </si>
  <si>
    <t>90.193.000-7</t>
  </si>
  <si>
    <t>Renovación suscripción Diario El Observador digital</t>
  </si>
  <si>
    <t>EMPRESA PERIODISTICA EL OBSERVADOR LTDA.</t>
  </si>
  <si>
    <t>79.557.640-1</t>
  </si>
  <si>
    <t>Renovación de suscripciones Diario El Mercurio, Diario La Estrella y Diario El Lider digital</t>
  </si>
  <si>
    <t>EMPRESA EL MERCURIO DE VALPARAÍSO</t>
  </si>
  <si>
    <t>96.705.640-5</t>
  </si>
  <si>
    <t>Recarga de minutos de teléfono satelital asignado a la Fiscalía Regional</t>
  </si>
  <si>
    <t>TESAM CHILE S.A.</t>
  </si>
  <si>
    <t>96.880.440-5</t>
  </si>
  <si>
    <t>Servicio consumo agua Fiscalía Local Quilpue, período desde 17/12/2021 al 18/01/2022(31 m3) Nro. Cliente 306464-6</t>
  </si>
  <si>
    <t>FRANCISCA ITURRA ENEI</t>
  </si>
  <si>
    <t>14.583.738-3</t>
  </si>
  <si>
    <t>VALENTINA VALLEJO CORNEJO</t>
  </si>
  <si>
    <t>15.098.453-K</t>
  </si>
  <si>
    <t>Servicio consumo electricidad Fiscalía Local La Calera, periodo desde 21/12/2021 al 20/01/2022 (3020  kWh) Nro. Cliente 387514-8</t>
  </si>
  <si>
    <t>Servicio consumo electricidad Fiscalía Local Los Andes, periodo desde 21/12/2021 al 20/01/2022 (3270  kWh) Nro. Cliente 713534-3</t>
  </si>
  <si>
    <t>Servicio consumo electricidad Fiscalía Local Casablanca, periodo desde 22/12/2021 al 24/01/2022 (713 kWh) Nro. Cliente 3343-K</t>
  </si>
  <si>
    <t>ENERGIA DE CASABLANCA S.A.</t>
  </si>
  <si>
    <t>96.766.110-4</t>
  </si>
  <si>
    <t>Adquisición de (480) botellones de agua a distribuir.</t>
  </si>
  <si>
    <t>96711590-8</t>
  </si>
  <si>
    <t>PABLO ENRIQUE LETELIER DIAZ</t>
  </si>
  <si>
    <t>13710529-2</t>
  </si>
  <si>
    <t>TRIM ARQUITECTURA Y CONSTRUCCION SPA</t>
  </si>
  <si>
    <t>76905407-3</t>
  </si>
  <si>
    <t>FRANCISCO URIBE RUBILAR</t>
  </si>
  <si>
    <t>9039890-3</t>
  </si>
  <si>
    <t>LUIS ROBERTO RUBIO QUINTANILLA</t>
  </si>
  <si>
    <t>10265615-6</t>
  </si>
  <si>
    <t>PABLO ALBERTO ROJAS SOTO</t>
  </si>
  <si>
    <t>11927418-4</t>
  </si>
  <si>
    <t>JOSE ALLENDE IBACETA</t>
  </si>
  <si>
    <t>14258616-9</t>
  </si>
  <si>
    <t>NIBALDO REINOSO VARGAS</t>
  </si>
  <si>
    <t>7936078-3</t>
  </si>
  <si>
    <t>Servicio de mensajes de texto 2022</t>
  </si>
  <si>
    <t>VOISSNET CLOUD SERVICES S.P.A</t>
  </si>
  <si>
    <t>76768946-2</t>
  </si>
  <si>
    <t>Servicio de evaluación psicológica cargo auxiliar</t>
  </si>
  <si>
    <t>Servicio de evaluaciones psicolaborales cargos auxiliares y administrativos</t>
  </si>
  <si>
    <t>Servicio de aviso de concurso público domingo 02 de enero</t>
  </si>
  <si>
    <t>Servicio de aviso de concurso público domingo 09 de enero</t>
  </si>
  <si>
    <t>Adquisición de (60) aguas y (30) jugos individuales</t>
  </si>
  <si>
    <t>Servicio de aviso de concurso público domingo 16 de enero</t>
  </si>
  <si>
    <t>Servicio de evaluaciones psicolaborales cargo auxiliares</t>
  </si>
  <si>
    <t xml:space="preserve">Servicio de recarga de teléfono satelital </t>
  </si>
  <si>
    <t>96880440-5</t>
  </si>
  <si>
    <t>JEAN WILFRID DOIRIN</t>
  </si>
  <si>
    <t>22698271-K</t>
  </si>
  <si>
    <t>RES FN/MP 1001/2021</t>
  </si>
  <si>
    <t>14146461-2</t>
  </si>
  <si>
    <t>Servicio de aviso de concurso público domingo 23 de enero</t>
  </si>
  <si>
    <t>Adquisición de (2) libros Manual de derecho migratorio chileno y Estatuto de los migrantes en Chile</t>
  </si>
  <si>
    <t>CARLOS ALEJANDRO RAMOS DIAZ</t>
  </si>
  <si>
    <t>8812480-4</t>
  </si>
  <si>
    <t>HEXING WANG</t>
  </si>
  <si>
    <t>12030780-0</t>
  </si>
  <si>
    <t>SERV. Y TRAMITES JACQUELINE BUSTOS EIRL</t>
  </si>
  <si>
    <t>76040874-3</t>
  </si>
  <si>
    <t>Servicio de aviso de concurso público domingo 30 de enero</t>
  </si>
  <si>
    <t>Adquisición de (2) grabador/lector de CD y despacho</t>
  </si>
  <si>
    <t>SOC. COMERCIAL WINPY LTDA.</t>
  </si>
  <si>
    <t>76660180-4</t>
  </si>
  <si>
    <t>Servicio de agua potable ZST CJS Periodo 26-10-2021 al 27-12-2021</t>
  </si>
  <si>
    <t>Servicio de agua potable  CJS Periodo del 26-10-2021 al 27-12-2021</t>
  </si>
  <si>
    <t>Servicio de agua potable Fiscalía Local de Chacabuco Periodo 14-12-2021 al 13-01-2021</t>
  </si>
  <si>
    <t>SACYR AGUA CHACABUCO S.A.</t>
  </si>
  <si>
    <t>86.915.400-8</t>
  </si>
  <si>
    <t xml:space="preserve">1668701                    1670622                     </t>
  </si>
  <si>
    <t>Servicio de correspondencia mes de Diciembre</t>
  </si>
  <si>
    <t>Arriendo de carpa para actividad oficial</t>
  </si>
  <si>
    <t>CL Producciones SPA.</t>
  </si>
  <si>
    <t>76.734.047-8</t>
  </si>
  <si>
    <t>FN/MP N° 14/2022</t>
  </si>
  <si>
    <t>Servicio de coffee para actividad oficial</t>
  </si>
  <si>
    <t>Paula Almazan Barrientos</t>
  </si>
  <si>
    <t>11.648.307-6</t>
  </si>
  <si>
    <t>Servicio de fotografía</t>
  </si>
  <si>
    <t xml:space="preserve">Soc. Arias y  Elgueta Ltda. </t>
  </si>
  <si>
    <t>76.319.086-2</t>
  </si>
  <si>
    <t>Servicio Audiovisual</t>
  </si>
  <si>
    <t xml:space="preserve">Adquisición de calendario de escritorio para funcionarios F. Regional </t>
  </si>
  <si>
    <t>Librería Punto y Goma Ltda.</t>
  </si>
  <si>
    <t>76.409.988-5</t>
  </si>
  <si>
    <t>Reparación a sistema de aire acondicionado en F.L. Loncoche</t>
  </si>
  <si>
    <t>Soc. Comercial Climalider Ltda.</t>
  </si>
  <si>
    <t xml:space="preserve">76.216.746-8 </t>
  </si>
  <si>
    <t>Reparación en dependencias de inmueble de la F.L. Pucón</t>
  </si>
  <si>
    <t>Iván Maury Díaz</t>
  </si>
  <si>
    <t>9.826.456-6</t>
  </si>
  <si>
    <t xml:space="preserve">Serv. Peritaje privado para causa </t>
  </si>
  <si>
    <t>Universidad Austral de Chile</t>
  </si>
  <si>
    <t>81.380.500-6</t>
  </si>
  <si>
    <t>Visita técnica y revisión sistema de cámaras en F.L Angol</t>
  </si>
  <si>
    <t>Cia. de Telecomunicaciones Belltel Ltda.</t>
  </si>
  <si>
    <t>77.803.150-7</t>
  </si>
  <si>
    <t>Visita técnica para revisar y diagnosticar sistema de A.C. en sala de servidores</t>
  </si>
  <si>
    <t>Soc. de Ref. y Climat. Reficlima Ltda.</t>
  </si>
  <si>
    <t>76.579.150-2</t>
  </si>
  <si>
    <t xml:space="preserve">Suscripcion diario La Segunda Digital </t>
  </si>
  <si>
    <t>Empresa el Mercurio S.A.P</t>
  </si>
  <si>
    <t xml:space="preserve">Suscripcion diario El Mercurio Digital </t>
  </si>
  <si>
    <t>Suscripcion diario Austral Digital</t>
  </si>
  <si>
    <t>Soc. Periodística Araucanía S.A.</t>
  </si>
  <si>
    <t>Adquisición de etiquetas autoadhesivas 106x70 mm para fiscalías locales</t>
  </si>
  <si>
    <t>Proveedores Integrales Pisa S.A.</t>
  </si>
  <si>
    <t>96.556.940-5</t>
  </si>
  <si>
    <t>Reparaciones eléctrica of. Purén</t>
  </si>
  <si>
    <t>FR 22</t>
  </si>
  <si>
    <t>Reparaciones en inmueble de la F. Regional</t>
  </si>
  <si>
    <t>Soc.de Ref. y Climat. Reficlima Ltda.</t>
  </si>
  <si>
    <t>FR 23</t>
  </si>
  <si>
    <t>Adquisición de amonio cuaternario para fiscalias de la Región</t>
  </si>
  <si>
    <t>Comercial S.E.P. Ltda.</t>
  </si>
  <si>
    <t>76.934.926-k</t>
  </si>
  <si>
    <t>Energía eléctrica fiscalía local de Collipulli, periodo del 29-10-21 al 29-11-21, s/fact N° 4838717</t>
  </si>
  <si>
    <t>Empresa Eléctrica de la Frontera S.A.</t>
  </si>
  <si>
    <t>Energía eléctrica fiscalía local de Angol, periodo del 26-11-21 al 28-12-21, s/fact. N° 4844940</t>
  </si>
  <si>
    <t>Energía eléctrica fiscalía local de Villarrica, 01-12-2021 al 30-12-2021, s/fact. N° 17120499</t>
  </si>
  <si>
    <t>Energía eléctrica fiscalía local de Pitrufquén, periodo del 02-12-21 al 03-01-22, s/fact. N° 17127137</t>
  </si>
  <si>
    <t>Energía eléctrica fiscalía local de Lautaro, periodo del 26-11-21 al 27-12-21, s/bol N° 46133501</t>
  </si>
  <si>
    <t>Energía eléctrica fiscalía local de Collipulli, periodo del 30-11-2021 al 30-12-2021 s/fact. N° 4847394</t>
  </si>
  <si>
    <t>Energía eléctrica oficina de atención de Purén según factura N° 4849185 periodo 01/12 al 03/01/22</t>
  </si>
  <si>
    <t>Energía eléctrica fiscalía local de Curacautín, periodo del 04-12-2021 al 06-01-2022, s/fact. N° 4853208</t>
  </si>
  <si>
    <t>Energía eléctrica fiscalía local de Nueva Imperial, periodo del 01-12-2021- al 31-12-2021, s/fact. N° 4856230</t>
  </si>
  <si>
    <t>Energía eléctrica fiscalía local de Carahue, 18-12-2021 al 18-01-2022, s/fact. N° 4864626</t>
  </si>
  <si>
    <t>Energía eléctrica fiscalía local de Traiguén, periodo del 11-12-2021 al 11-01-2022, s/fact. N° 4859218</t>
  </si>
  <si>
    <t>Energía eléctrica fiscalía local de Victoria, 16-12-2021 al 14-01-2022, s/fact. N° 4863452</t>
  </si>
  <si>
    <t>Agua potable para las fiscalías de la región (excepto Pucón Nva. Imperial y Lautaro), Diciembre 2021, s/fact. N° 846636</t>
  </si>
  <si>
    <t>Aguas Araucanía S.A.</t>
  </si>
  <si>
    <t>76.215.637-7</t>
  </si>
  <si>
    <t>Agua potable fiscalía local de Pucón, periodo del 04-12-21 al 05-01-2022, s/bol. N° 24723432</t>
  </si>
  <si>
    <t>Agua potable fiscalía local de Nueva Imperial, periodo del 16-12-2021 al 17-01-2022, s/fact. N° 852646</t>
  </si>
  <si>
    <t>Servicio de franqueo convenido para Fiscalía Local de Temuco, s/fact. N° 1669635</t>
  </si>
  <si>
    <t>Servicio de franqueo convenido para las fiscalías de la región según factura N° 1669638 periodo Diciembre 2021</t>
  </si>
  <si>
    <t>Publicación de aviso concurso público para el cargo de Administrativo Operativo de Causas para la FL Antofagasta.</t>
  </si>
  <si>
    <t>84.295.700-1</t>
  </si>
  <si>
    <t>Adquisición de timbre automático para Técnico Sylvia Cortés B., de la Unidad de Recursos Humanos.</t>
  </si>
  <si>
    <t>SOC. DE SERVICIOS IMPRESOS QDIGITAL LTDA</t>
  </si>
  <si>
    <t>76.056.507-5</t>
  </si>
  <si>
    <t>Servicio de fumigación edificio de la FR Baquedano N°340, Antofagasta,</t>
  </si>
  <si>
    <t>SOCIEDAD COMERCIAL OX SPA</t>
  </si>
  <si>
    <t>76.755.682-9</t>
  </si>
  <si>
    <t>Reparación de baño edificio de Fiscalia Regional, Baquedano N°340.</t>
  </si>
  <si>
    <t>MJR SERVICIOS SPA</t>
  </si>
  <si>
    <t>77.169.637-6</t>
  </si>
  <si>
    <t>Servicio de polarizado vehículo institucional del Fiscal Regional, modelo Hyundai Santa Fe PPU</t>
  </si>
  <si>
    <t>JAUSEN WLADIMIR GAJA</t>
  </si>
  <si>
    <t>16.330.090-7</t>
  </si>
  <si>
    <t>Adquisición de timbre para Fiscal Regional (S)</t>
  </si>
  <si>
    <t>JULIO CRUZ ESPINDOLA</t>
  </si>
  <si>
    <t>76.393.076-9</t>
  </si>
  <si>
    <t>Servicio de sanitización extraordinaria en edificio de FL Calama</t>
  </si>
  <si>
    <t>Adquisición de 2 dispensadores de agua para edificio Fiscalía Regional de Antofagasta, y para la Unidad de Finanzas.</t>
  </si>
  <si>
    <t>PRONOR LTDA</t>
  </si>
  <si>
    <t>79.913.860-3</t>
  </si>
  <si>
    <t>Servicio de bajada a piso de 2 container para FL Calama</t>
  </si>
  <si>
    <t>CHIB ING. Y SERV. INT. VESNA ROCHA EIRL</t>
  </si>
  <si>
    <t>76.336.451-8</t>
  </si>
  <si>
    <t>Servicio de suministro de madera y mano de obra para nivelación de piso para los container.</t>
  </si>
  <si>
    <t>Servicio de grúa horquilla con operador para reubicar y trasladar material que se encuentra en el estacionamiento de la FL Calama.</t>
  </si>
  <si>
    <t>SOCIEDAD RYA MINERAL CHILE LTDA</t>
  </si>
  <si>
    <t>76.398.993-3</t>
  </si>
  <si>
    <t>Evaluación psicolaboral para el cargo de administrativo a honorarios para Fiscalía Local de Mejillones.</t>
  </si>
  <si>
    <t>ALLOT EVALUACIONES S.A</t>
  </si>
  <si>
    <t>76.177.691-6</t>
  </si>
  <si>
    <t>Reparación Equipo de Aire Acondicionado ubicado en la oficina de custodia de la FL Antofagasta. Excepción Reglamento art. 1 letra v)</t>
  </si>
  <si>
    <t>CRISTIAN MILLA CHEPILLO</t>
  </si>
  <si>
    <t>12.801.643-0</t>
  </si>
  <si>
    <t>Reparación EAA ubicado en la oficina 6 y Sala de Reuniones de FL Tocopilla. Excepción al Reglamento art. 1 letra v)</t>
  </si>
  <si>
    <t>Servicio extraordinario de sanitización en edificio de FR Baquedano N°340 y FL Antofagasta Condell N°2235</t>
  </si>
  <si>
    <t>Servicio de desconexión y conexión de cerco eléctrico que se encuentra sobre el portón de acceso vehicular de FL Calama.</t>
  </si>
  <si>
    <t>LMB SERVICIOS LIMITADA</t>
  </si>
  <si>
    <t>76.291.483-2</t>
  </si>
  <si>
    <t>Adquisición de 10 separadores acrílicos de escritorio.</t>
  </si>
  <si>
    <t>CABRERA Y JOBIN PUBLICIDAD LIMITADA</t>
  </si>
  <si>
    <t>76.188.557-K</t>
  </si>
  <si>
    <t>Consumo de Electricidad periodo  diciembre   2021enero 2022  - Fiscalía  Regional Antofagasta</t>
  </si>
  <si>
    <t>Consumo de Electricidad periodo diciembre  2021 Enero 2022  - Fiscalía Local Calama</t>
  </si>
  <si>
    <t>Consumo de Electricidad periodo diciembre   2021-enero 2022  - Fiscalía SACFI</t>
  </si>
  <si>
    <t>Consumo agua potable periodo  diciembre  2021 enero 2022 - Fiscalía Regional  Antofagasta</t>
  </si>
  <si>
    <t>AGUAS DE ANTOFAGASTA S.A.</t>
  </si>
  <si>
    <t>76.418.976-0</t>
  </si>
  <si>
    <t>Servicio limpieza alcantarillado urgente fl Melipilla. Excep reglamento letra v.</t>
  </si>
  <si>
    <t>VICENTE MARTINEZ ESCOBAR S.A.</t>
  </si>
  <si>
    <t>79985050-8</t>
  </si>
  <si>
    <t>Servicio Sellado piscina FL. Melipilla, excepción Título I del reglamento letra v. Servicio requerido con urgencia por filtración en piscina de aguas servidas desde alcantarillado.</t>
  </si>
  <si>
    <t>LEONEL SALIT GAJARDO</t>
  </si>
  <si>
    <t>9765193-0</t>
  </si>
  <si>
    <t>Suministro de válvula de 2 vías Honeywell con salida de 1/2, Bandera. Excep. reglamento letra V.</t>
  </si>
  <si>
    <t>Suministro de bomba de condensado mini orange fl Melipilla, contratación excep. reglamento letra v.</t>
  </si>
  <si>
    <t>Servicio banda ancha móvil, contratacion excep. reglamento para FIAC, Talagante, San Bernardo y Maipu. 12 meses</t>
  </si>
  <si>
    <t>ENTEL PCS TELECOMUNICACIONES S.A.</t>
  </si>
  <si>
    <t>96806980-2</t>
  </si>
  <si>
    <t>RS FR 152</t>
  </si>
  <si>
    <t>Servicio sanitización periodo 2022 hasta 15 agosto 2022, contrato licitación RS FR 152 del 06.08.21. para todas las FL y Regional.</t>
  </si>
  <si>
    <t>CONTROL DE PLAGAS Y SANITIZACIÓN SPA</t>
  </si>
  <si>
    <t>76207182-7</t>
  </si>
  <si>
    <t>RS FR 127</t>
  </si>
  <si>
    <t>Serv control de plagas 2022 licitación RS FR 127 del 24.06.21. todas las fl y fr. hasta 31.07.23</t>
  </si>
  <si>
    <t>FUMIGACIONES SAN NICOLAS</t>
  </si>
  <si>
    <t>76179689-5</t>
  </si>
  <si>
    <t>Servicio valija OC 16200335 hasta el 31.12.22 Continuidad. CONSIDERAR ALZA 2022.</t>
  </si>
  <si>
    <t>RS FN 27</t>
  </si>
  <si>
    <t>Mantenimiento y reparaciones de ascensores 1-2 de edificio Bandera conforme a Resolución FN N°27/2022 del 06 de Enero del 2022.</t>
  </si>
  <si>
    <t>TRANSVE S.A.</t>
  </si>
  <si>
    <t>96802280-6</t>
  </si>
  <si>
    <t>RS DER 134</t>
  </si>
  <si>
    <t>serv motobombas y lavado estanques bandera, Talagante y san bdo. lic RS DER 134 del 17.08.21 hasta el 31.08.23.</t>
  </si>
  <si>
    <t>ESACORP SPA</t>
  </si>
  <si>
    <t>76557658-k</t>
  </si>
  <si>
    <t>RS FN 1001</t>
  </si>
  <si>
    <t>PILAR NAVARRETE VEGA</t>
  </si>
  <si>
    <t>6378293-9</t>
  </si>
  <si>
    <t>Servicio desinsectación por plaga zancudos fl Melipilla urgente alcantarillado en reparación. Letra V.</t>
  </si>
  <si>
    <t>Servicio traslado de cajas y mercadería a Bandera y Bodega Renca desde Edificio Miraflores. Contratación refiere una L.P.Menor de acuerdo a art. 22 del reglamento de compras y servicios del Ministerio Público.</t>
  </si>
  <si>
    <t>DIAZ SAPIAIN TRASPORTE DE CARGA LIMITADA</t>
  </si>
  <si>
    <t>76169474-k</t>
  </si>
  <si>
    <t>CONSTANZA AMBIADO CORTES</t>
  </si>
  <si>
    <t>16010502-k</t>
  </si>
  <si>
    <t>Servicio de desinsectación edificio FL. de Melipilla. Se contrata conforme a Excepción letra "v" del título I del reglamento de compras y servicios del Ministerio Público, de acuerdo a Presupuesto 1446-22.</t>
  </si>
  <si>
    <t>Servicio traslado resmas. Contratación refiere una L.P.Menor de acuerdo al art. 22 del reglamento de compras y servicios del ministerio público.</t>
  </si>
  <si>
    <t>Compra de amarras plásticas para cajas custodia para traslado a edificio Tte. cruz N°770. Compra refiere una L. P. Menor de acuerdo al art. 22 del reglamento de compras y servicios del ministerio público. Por monto requiere de 01 cotización.</t>
  </si>
  <si>
    <t>ELECTRONICA CASA ROYAL LIMITADA</t>
  </si>
  <si>
    <t>83030600-5</t>
  </si>
  <si>
    <t>Servicio traslado de carpetas a destrucción por la FL. Maipú. contratación refiere una L.P.Menor de acuerdo a art. 22 del reglamento de compras y servicios del Ministerio Público.</t>
  </si>
  <si>
    <t>ROBERTO BENITEZ DE LA BARRERA</t>
  </si>
  <si>
    <t>15182118-9</t>
  </si>
  <si>
    <t>RS FN 99</t>
  </si>
  <si>
    <t>Servicio suministro e instalación trazado de alcantarillado (12 mts. extensión x 0.60 mts. profundidad) en la FL. de Melipilla conforme a Resol. FN N°99/2022 del 20/01/2022.</t>
  </si>
  <si>
    <t>Licitacion provision e instalacion de acrilicos separadores de escritorio, para la Fiscalía Regional Metropolitana Occidente según OC N°16220025</t>
  </si>
  <si>
    <t>77130849-k</t>
  </si>
  <si>
    <t>Eval Psicolaborales del 27,01,21 RRHH serv en convenio 697058-3-cm22</t>
  </si>
  <si>
    <t>Eval Psicolaborales del 27,01,21 RRHH serv en convenio 697058-2-cm22</t>
  </si>
  <si>
    <t>Flete traslado de custodia FL. Pudahuel desde edificio Bandera a Edificio Pudahuel (Tte. Cruz 770). Contratación refiere una L.P. Menor de acuerdo al art. 22 del reglamento de compras y servicios del Ministerio Público.</t>
  </si>
  <si>
    <t>Adquisición de agua purificada para la FRM Occidente(periodo Enero- Marzo 2022). Compra por convenio marco OC convenio 697058-21-CM21.</t>
  </si>
  <si>
    <t>CONTRATACIÓN SERVICIO VISITA TÉCNICA ELÉCTRICA DE URGENCIA PARA FL. DE MELIPILLA con evacuación de informe. Se contrata de acuerdo a excepción del Título I letra "v" del reglamento de compras y servicios del ministerio público.</t>
  </si>
  <si>
    <t>Contratación servicio de sellado con espuma y con malla en cabinas red húmeda y shaft eléctrico para evitar tránsito roedores. Se contrata en calidad de urgencia pop avistamiento roedores conforme a la Excepción de l Título I, letra "v" del reglamento de compras y servicios del Ministerio Público.</t>
  </si>
  <si>
    <t>NELSON SOZA BARRAZA</t>
  </si>
  <si>
    <t>11662674-8</t>
  </si>
  <si>
    <t>Servicio electricidad, FL Melipilla1</t>
  </si>
  <si>
    <t>Servicio arriendo medidor, FL Melipilla2</t>
  </si>
  <si>
    <t>Servicio electricidad, FL Melipilla3</t>
  </si>
  <si>
    <t>Servicio electricidad, FL Talagante</t>
  </si>
  <si>
    <t>Servicio electricidad, FL Curacaví</t>
  </si>
  <si>
    <t>Servicio electricidad, FL San Bernardo</t>
  </si>
  <si>
    <t>Servicio electricidad, OF. Buin</t>
  </si>
  <si>
    <t>Servicio electricidad, FR Occidente Of 1201</t>
  </si>
  <si>
    <t>96800570-7</t>
  </si>
  <si>
    <t>Servicio electricidad, FR Occidente Of 1202</t>
  </si>
  <si>
    <t>Servicio electricidad, FR Occidente Of 804</t>
  </si>
  <si>
    <t>Servicio electricidad, Edif. Bandera</t>
  </si>
  <si>
    <t>Servicio de agua, Bandera</t>
  </si>
  <si>
    <t>Servicio de agua, FL San Bernardo</t>
  </si>
  <si>
    <t>Servicio de agua, Oficina Buin</t>
  </si>
  <si>
    <t>Servicio de agua, FL Melipilla</t>
  </si>
  <si>
    <t>Servicio de agua, FL Melipilla3</t>
  </si>
  <si>
    <t>Servicio de agua, FL Curacavi</t>
  </si>
  <si>
    <t>Servicio de agua, FL Talagante</t>
  </si>
  <si>
    <t>Arriendo estac. CJS ENERO</t>
  </si>
  <si>
    <t>Soc. Cons. Centro de Justicia de Stgo</t>
  </si>
  <si>
    <t>99557380-6</t>
  </si>
  <si>
    <t>Arriendo estac. San Bdo ENERO</t>
  </si>
  <si>
    <t>Evelyn Eugenia Nazar Flores</t>
  </si>
  <si>
    <t>13066108-4</t>
  </si>
  <si>
    <t>Arriendo Edif. Melipilla ENERO</t>
  </si>
  <si>
    <t>Soc. Civil Carmen Gloria y CIA</t>
  </si>
  <si>
    <t>76043255-5</t>
  </si>
  <si>
    <t>Arriendo Edif. Melipilla (2da casa) ENERO</t>
  </si>
  <si>
    <t>Maria Isabel Gonzalez Miranda</t>
  </si>
  <si>
    <t>5490257-3</t>
  </si>
  <si>
    <t>Arriendo Edif. Bandera 655, ENERO</t>
  </si>
  <si>
    <t xml:space="preserve">Inmobiliaria Quinta Anauco Ltda. </t>
  </si>
  <si>
    <t>76181960-7</t>
  </si>
  <si>
    <t>Arriendo Ofic. Miraflores piso 12 y of. 804 ENERO</t>
  </si>
  <si>
    <t>Inmobiliaria Cautin SA</t>
  </si>
  <si>
    <t>86884900-2</t>
  </si>
  <si>
    <t>F.R. O´Higgins</t>
  </si>
  <si>
    <t>F.R. Magallanes</t>
  </si>
  <si>
    <t>F.R. Metrop. Oriente</t>
  </si>
  <si>
    <t>F.R. Ñuble</t>
  </si>
  <si>
    <t>F.R. Los Lagos</t>
  </si>
  <si>
    <t>F.R. Los Ríos</t>
  </si>
  <si>
    <t>F.R. Atacama</t>
  </si>
  <si>
    <t>F.R. Bíobio</t>
  </si>
  <si>
    <t>F.R. Tarapacá</t>
  </si>
  <si>
    <t>F.R. Maule</t>
  </si>
  <si>
    <t>F.R. Coquimbo</t>
  </si>
  <si>
    <t>F.R. Arica y Parinacota</t>
  </si>
  <si>
    <t>F.R. Aysén</t>
  </si>
  <si>
    <t>F.R. Valparaíso</t>
  </si>
  <si>
    <t>F.R. Metrop. Centro Norte</t>
  </si>
  <si>
    <t>F.R. Araucanía</t>
  </si>
  <si>
    <t>F.R. Antofagasta</t>
  </si>
  <si>
    <t>F.R. Metrop. Occidente</t>
  </si>
  <si>
    <t>FN/MP N° 18</t>
  </si>
  <si>
    <t>Pasaje aéreo nacional para Sra. Maruzzella Pavan Avila, Rut: 9.037.574-1 Santiago/Iquique/Santiago, 23 al 25 de enero. Asiste a inauguración FL Tamarugal y reunión en DA-MOP I Región.</t>
  </si>
  <si>
    <t>Soc. de Turismo e Inversiones Inmobiliaria Ltda.  
(G12 Viajes)</t>
  </si>
  <si>
    <t>Pasaje aéreo nacional para Sra. Francisca Werth Wainer, Rut: 8.668.116-1 Santiago/Concepción/ Temuco /Santiago, 10 al 12 de enero. Cuenta Pública Fiscalías Regionales del Bio Bio y La Araucanía.</t>
  </si>
  <si>
    <t>Pasaje aéreo nacional para Sra. Sandra Díaz Salazar, Rut: 12.251.429-3 Santiago/Balmaceda/Santiago, 20 al 21 de enero. Asiste a Cuenta Pública de la FR de Aysén.</t>
  </si>
  <si>
    <t>Servicio por traducción al idioma español documentos y correo electrónico en inglés de causa ROL Corte Suprema 2809-2020, de adopción ilegal, REF UCIEX 13151-20.</t>
  </si>
  <si>
    <t>Katherine Ann Kauffman Jones</t>
  </si>
  <si>
    <t>10.095.204-1</t>
  </si>
  <si>
    <t>Pasaje aéreo nacional para Sr. Álvaro Jorge Murcia García, Rut: 13.106.744-5 Santiago/Concepción/Santiago, 19 al 23 de enero. Asistirá a entrevistas y reuniones de trabajo por Violencia Rural.</t>
  </si>
  <si>
    <t>Pasaje aéreo nacional para Sr. Carlos Fernando Gutiérrez Muñoz, Rut: 18.461.686-6 Santiago/Concepción, 19 de enero. Asistirá a entrevistas y reuniones de trabajo por Violencia Rural.</t>
  </si>
  <si>
    <t>Pasaje aéreo nacional para Sr. Gherman Welsch Chahuán, Rut: 15.829.858-9 Santiago/Arica/Santiago, 24 al 25 de enero. Cuenta Pública Fiscalía Regional de Arica y Parinacota.</t>
  </si>
  <si>
    <t>Pasaje aéreo nacional para Sra. Maria Cristina Marchant, Rut: 6.448.211-4 Santiago/Valdivia-Puerto Montt/Santiago, 12 al 14 de enero. Asistencia a Cuenta Publica de FR Los Rios y Los Lagos</t>
  </si>
  <si>
    <t>Adquisición de 1  Ciento de tarjetas de presentación , a color tiro y retiro ,tamaño 9x5.5 cm para Gerenta de la División de Estudios de la Fiscalía Nacional.</t>
  </si>
  <si>
    <t>Max Huber Reprotecnica S.A.</t>
  </si>
  <si>
    <t>80.470.300-4</t>
  </si>
  <si>
    <t>Renovación suscripción anual Diario Financiero suscripción Full Digital Premium. Usuario: Verónica Cerda Fajardín, Unidad de Comunicaciones. Período de suscripción 17/02/2022 al 16/02/2023.</t>
  </si>
  <si>
    <t>Ediciones Financieras S.A.</t>
  </si>
  <si>
    <t>96.539.380-3</t>
  </si>
  <si>
    <t>Renovación suscripción anual  La Segunda digital. Usuario: Jorge Abbott. Período de suscripción 29/01/2022 al 28/01/2023.</t>
  </si>
  <si>
    <t>El Mercurio SAP</t>
  </si>
  <si>
    <t>Servicio por traducción al idioma ingles, texto y respuestas causa REF UCIEX 15130-21.</t>
  </si>
  <si>
    <t>Servicio por traducción de Exhorto 2220-21, REF UCIEX 15285-21.</t>
  </si>
  <si>
    <t>Servicio por traducción de  Exhorto 2221-21, REF UCIEX 15286-21.</t>
  </si>
  <si>
    <t>Servicio por traducción de  Exhorto 2219-21, REF UCIEX 15284-21.</t>
  </si>
  <si>
    <t>Publicación aviso licitación pública “Adquisición de Computadores Portátiles”. Fecha de publicación: Domingo 25 de abril de 2021 en el diario El Mercurio de circulación nacional mod 2x2 col. ubicación E-PAR.
(Regulariza pago factura no recibida en 2021 y que sí llegó con fecha 2022)</t>
  </si>
  <si>
    <t>JMosella SPA</t>
  </si>
  <si>
    <t>96.702.280-2</t>
  </si>
  <si>
    <t>Publicación aviso licitación pública “Obras de ampliación sala multiuso y otras habilitaciones para el edificio institucional de la Fiscalía Nacional del Ministerio Público”. Fecha de publicación: Domingo 02 de mayo de 2021 en el diario El Mercurio de circulación nacional mod 2x2 col. ubicación E-PAR.
(Regulariza pago factura no recibida en 2021 y que sí llegó con fecha 2022)</t>
  </si>
  <si>
    <t>Publicación aviso licitacion pública "Contratación servicios de aseo para el edificio institucional y oficinas auxiliares de la Fiscalía Nacional " Fecha de publicación: domingo 18 de julio de 2021 en el diario El Mercurio de circulación nacional mod 3x2 col. ubicación generales.
(Regulariza pago factura no recibida en 2021 y que sí llegó con fecha 2022)</t>
  </si>
  <si>
    <t>Publicación aviso licitación pública "Contratación de servicios de taxis ejecutivos (radio-taxis), transporte privado de personas y servicios de encargo para Fiscalías de la Región Metropolitana" Fecha de publicación: domingo 25 de julio de 2021 en el diario El Mercurio de circulación nacional mod 2x2 col. ubicación generales.
(Regulariza pago factura no recibida en 2021 y que sí llegó con fecha 2022)</t>
  </si>
  <si>
    <t>FN/MP N° 481
FN/MP N° 609</t>
  </si>
  <si>
    <t>19-05-2021
30-06-2021</t>
  </si>
  <si>
    <t>Contratación de 19 “Diplomado en Argumentación Jurídica y Razonamiento Probatorio” mes de Septiembre.
(Regulariza pago factura no recibida en 2021 y que sí llegó con fecha 2022)</t>
  </si>
  <si>
    <t xml:space="preserve">Instituto de Estudios Judiciales
</t>
  </si>
  <si>
    <t>71.721.000-K</t>
  </si>
  <si>
    <t>Isabela de Toledo Franca Pupo Nogueira</t>
  </si>
  <si>
    <t>76.056.497-4</t>
  </si>
  <si>
    <t>Clases online en vivo: Factores de riesgo en jóvenes infractores de ley. Fechas: 12 de Enero y 21 de Marzo.</t>
  </si>
  <si>
    <t>Ricardo Xavier Pérez-Luco Arenas</t>
  </si>
  <si>
    <t>9.702.658-0</t>
  </si>
  <si>
    <t>Publicación Aviso 2° concurso FA 2021 Diario Oficial, el 16 de diciembre de 2021.</t>
  </si>
  <si>
    <t>Subsecretaria del Interior
(Diario Oficial)</t>
  </si>
  <si>
    <t>60.501.000-8</t>
  </si>
  <si>
    <t>FN/MP N° 22</t>
  </si>
  <si>
    <t>Contratación de Pólizas de Seguro de Incendio y Adicionales, y de Riesgos Políticos, para Inmuebles Institucionales y con cobertura desde el 30/11/2021 y hasta el 30/11/2022.</t>
  </si>
  <si>
    <t>Chubb Seguros Chile S.A.</t>
  </si>
  <si>
    <t>99.225.000-3</t>
  </si>
  <si>
    <t>Endoso para incorporación a póliza de Seguros de Inmuebles de Servidores Informáticos distribuidos en Fiscalías Regionales del país, cobertura desde el 04/10/2021 hasta el 30/11/2021.</t>
  </si>
  <si>
    <t>Servicio de reparación de puerta para apertura de caja fuerte de uso en la División de Administración y Finanzas.</t>
  </si>
  <si>
    <t>Comercial Blue Sky Ltda.</t>
  </si>
  <si>
    <t>77.547.210-3</t>
  </si>
  <si>
    <t>Clases online en vivo: Sistemas de determinación de penas y medidas. Fecha clases: 24 y 25/01; 28 y 29/03.</t>
  </si>
  <si>
    <t>Néstor Francisco Maldonado Fuentes</t>
  </si>
  <si>
    <t>12.231.738-2</t>
  </si>
  <si>
    <t>Clases online en vivo: Factores de riesgo en jóvenes infractores de ley. Fecha clases: 14 /01 y 18/03.</t>
  </si>
  <si>
    <t>Mariano Marcelo Montenegro Corona</t>
  </si>
  <si>
    <t>9.773.237-K</t>
  </si>
  <si>
    <t>Clases online en vivo: Informes técnicos y su impacto en la determinación de sanciones. Fechas clases: 21/01 y 25/03.</t>
  </si>
  <si>
    <t>Claudia Carolina Gibbs Aliaga</t>
  </si>
  <si>
    <t>9.223.007-4</t>
  </si>
  <si>
    <t>Nuevos Contenidos de la Ley Nº 20.084. Fecha clases: 10 y 11/01 y 14 y 15/03.</t>
  </si>
  <si>
    <t>Gonzalo Berríos Díaz</t>
  </si>
  <si>
    <t>11.741.937-1</t>
  </si>
  <si>
    <t>Clases online en vivo: “Justicia restaurativa y aproximación a la mediación penal”. Fecha clases: 19/01 y 23/03.</t>
  </si>
  <si>
    <t>Iván Navarro Papic</t>
  </si>
  <si>
    <t>15.338.286-7</t>
  </si>
  <si>
    <t>Servicios por interpretación en audiencia de Cautelares causa Rol Rol Nº 32.883-2021. Causa Corea.</t>
  </si>
  <si>
    <t>Instalación y recableado de 1 punto de cámara. Incluye cable UTP Cat. 6. en Piso -2 Edificio Institucional Fiscalía Nacional.</t>
  </si>
  <si>
    <t>Seal Telecom Soluciones de Integración Chile SPA</t>
  </si>
  <si>
    <t>76.962.871-1</t>
  </si>
  <si>
    <t>Contratación de 3 Servicios de Evaluación Psicolaboral Estamento Administrativo.
(Regulariza pago factura no recibida en 2021 y que sí llegó con fecha 2022)</t>
  </si>
  <si>
    <t>Adquisición de 53 Zapato de seguridad Norseg NS 600 antiácido unidad (Compra centralizada de 53 pares de zapatos para custodios del país de la Fiscalía Nacional).
(Regulariza saldo pendiente de factura recibida en 2021 que facturo con fecha 2022, ya que la empresa envió el saldo pendiente)</t>
  </si>
  <si>
    <t>Comercializadora de Art de Protección y Seguridad Industrial Manquehue</t>
  </si>
  <si>
    <t>86.887.200-4</t>
  </si>
  <si>
    <t>Aplicación prueba en línea para el segundo concurso de fiscales adjuntos del año 2021.
(Regulariza pago factura no recibida en 2021 y que sí llegó con fecha 2022)</t>
  </si>
  <si>
    <t>Pontificia Universidad Católica de Chile</t>
  </si>
  <si>
    <t>81.698.900-0</t>
  </si>
  <si>
    <t>Servicio de Mantención de los 50.000 kms vehículo institucional Chevrolet Traverse, placa patente KJTF -89 asignado al Fiscal Nacional.</t>
  </si>
  <si>
    <t>Salinas y Fabres S.A.</t>
  </si>
  <si>
    <t>91.502.000-3</t>
  </si>
  <si>
    <t>Pasaje aéreo nacional para Sra. Verónica Cerda Fajardín, Rut: 10.387.215-4 Santiago/Concepción/Santiago, 31 de enero al 01 de febrero. Reuniones de trabajo en terreno con equipo de prensa de Informe Especial.</t>
  </si>
  <si>
    <t>Publicación aviso licitación pública “Contratación de Estudio de Evaluación de la Incorporación de la Perspectiva de Género en el Ministerio Público”. Fecha de publicación: Domingo 30 de enero de 2022 en el diario El Mercurio de circulación nacional mod 2x2 col. ubicación E-PAR.</t>
  </si>
  <si>
    <t>Contratación de 4 Servicio de Evaluación Psicolaboral Estamento Profesional.</t>
  </si>
  <si>
    <t>Fiscalía Nacional</t>
  </si>
  <si>
    <t>FN/MP N° 94</t>
  </si>
  <si>
    <t>na</t>
  </si>
  <si>
    <t>Servicios de mantención evolutiva, soporte, administración y monitoreo de la plataforma Algoritmo de Sugerencia de Riesgo para su implementación a nivel nacional.</t>
  </si>
  <si>
    <t>UF 1300</t>
  </si>
  <si>
    <t>Servicios Informáticos GOVMS SPA</t>
  </si>
  <si>
    <t>76.384.526-5</t>
  </si>
  <si>
    <t>FN/MP N° 90</t>
  </si>
  <si>
    <t>Renovación de los servicios de mantención y soporte del software PeopleNet 8, por el año 2022</t>
  </si>
  <si>
    <t>UF 17.692,92</t>
  </si>
  <si>
    <t>Meta 4 Chile Informática Ltda</t>
  </si>
  <si>
    <t>78.953.760-7</t>
  </si>
  <si>
    <t>FN/MP N° 91</t>
  </si>
  <si>
    <t>Servicios de continuidad operativa de la Plataforma Única de Desarrollo y la mantención evolutiva de los sistemas: "Flagrancia, Escritorio Único, Ficha Caso y Gestión Documentos Digitales".</t>
  </si>
  <si>
    <t>SLA Servicios Ltda</t>
  </si>
  <si>
    <t>76.222.378-3</t>
  </si>
  <si>
    <t>UF 513</t>
  </si>
  <si>
    <t>FN/MP N° 38</t>
  </si>
  <si>
    <t>Servicios de soporte y apoyo a la operación del software de procesamiento automático de imágenes (ofuscamiento automatizado de videos) por un plazo de 12 meses contados desde el día 1° de enero de 2022.</t>
  </si>
  <si>
    <t>UF 314,16</t>
  </si>
  <si>
    <t>Panther SPA</t>
  </si>
  <si>
    <t>77.006.973-4</t>
  </si>
  <si>
    <r>
      <t>Consumo agua potable periodo   diciembre   2021-enero 2022</t>
    </r>
    <r>
      <rPr>
        <sz val="8"/>
        <color indexed="8"/>
        <rFont val="Trebuchet MS"/>
        <family val="2"/>
      </rPr>
      <t xml:space="preserve"> - Fiscalía Local de Tocopilla</t>
    </r>
  </si>
  <si>
    <r>
      <t>Consumo agua potable periodo  diciembre 2021-enero   2022</t>
    </r>
    <r>
      <rPr>
        <sz val="8"/>
        <color indexed="8"/>
        <rFont val="Trebuchet MS"/>
        <family val="2"/>
      </rPr>
      <t xml:space="preserve"> - Fiscalía SACFI</t>
    </r>
  </si>
  <si>
    <r>
      <t xml:space="preserve">Consumo agua potable periodo  diciembre   2021 enero 2022 </t>
    </r>
    <r>
      <rPr>
        <sz val="8"/>
        <color indexed="8"/>
        <rFont val="Trebuchet MS"/>
        <family val="2"/>
      </rPr>
      <t xml:space="preserve"> - Fiscalía Taltal</t>
    </r>
  </si>
  <si>
    <t xml:space="preserve">DER 224 </t>
  </si>
  <si>
    <t>16220025
16220027</t>
  </si>
  <si>
    <t>Pericia psicológica ruc 1900335xxx-2, víctima iniciales MPMR. Fiscalía Local Pichilemu. Fiscal Rodrigo Troncoso Arteaga.</t>
  </si>
  <si>
    <t>Pericia psicológica ruc 2100173xxx-7, víctima iniciales MCG. Fiscalía Local Rancagua. Fiscal Paula Rosel Barbieri.</t>
  </si>
  <si>
    <t>Peritaje Privado Social RUC 1800456xxx-7, Delito Violación, FL Licanten, Fiscal Andrés Gaete</t>
  </si>
  <si>
    <t>Peritaje Privado Social RUC 1800176xxx-8, Delito Abuso Sexual, FL Constitución, Fiscal Carmen Manrriquez</t>
  </si>
  <si>
    <t>Peritaje Privado Social RUC 2000994xxx-7, Delito Violación FL Licanten Fiscal Andrés Gaete.</t>
  </si>
  <si>
    <t>Peritaje Privado Psicológico RUC 2100955xxx-6, DelitoViolación FL Curico Fiscal Tatiana Diaz (Impuesto 15,25%)</t>
  </si>
  <si>
    <t>Peritaje Privado Psicológico RUC 2100317xxx-6, Delito Violación FL Curico Fiscal Tatiana Diaz (Impuesto 15,25%)</t>
  </si>
  <si>
    <t>Peritaje Privado Psicológico RUC 2001230xxx-1, Delito Violación FL Curico Fiscal Tatiana Diaz (Impuesto 15,25%)</t>
  </si>
  <si>
    <t>Peritaje Privado Psicológico RUC 2001024xxx-0, Delito Violación FL Licanten Fiscal Andrés Gaete (Impuesto 15,25%)</t>
  </si>
  <si>
    <t>Peritaje Privado Psicológico RUC 2100052xxx-7 , Delito Abuso Sexual FL Licanten Fiscal Andrés Gaete</t>
  </si>
  <si>
    <t>Peritaje Privado Social RUC 2001099xxx-1; Delito Violación, FL Linares Fiscal Mónica Canepa</t>
  </si>
  <si>
    <t>Peritaje Privado Social RUC 1900955xxx-K; Delito Abuso Sexual, FL Curico Fiscal Tatiana Diaz</t>
  </si>
  <si>
    <t>Peritaje Privado Psicológico Veracidad de Relato Y Daño RUC 1900018xxx-5; Delito Abuso Sexual, FL Curico Fiscal Tatiana Diaz</t>
  </si>
  <si>
    <t>Peritaje Privado Psicológico Veracidad y Daño Emocional RUC 1800176xxx-8, Delito Abuso Sexual FL Constitución, Fiscal Carmen Manríquez</t>
  </si>
  <si>
    <t>Peritaje Privado Psicológico Daño Emocional RUC 1800456xxx-7, Delito Violación, FL Licanten, Fiscal Andrés Gaete</t>
  </si>
  <si>
    <t>Peritaje Veracidad de Relato y Daño Emocional, Delito Abuso Sexual ; RUC 2001162xxx-2 , Fiscalía Local Linares Fiscal Mónica Canepa.</t>
  </si>
  <si>
    <t>Peritaje Privado Social RUC 2001024xxx-0, Delito Violación, FL Licanten Fiscal Andres Gaete</t>
  </si>
  <si>
    <t>Peritaje Privado Psicológico de Veracidad y Daño Emocional Delito Abuso Sexual RUC 2100376xxx-3 FL Linares Fiscal Mónica Canepa</t>
  </si>
  <si>
    <t>Peritaje Privado Psicológico Credibilidad de Relato y Daño Emocional RUC 1901325xxx-7 Delito Abuso Sexual, FL Linares Fiscal Monica Canepa</t>
  </si>
  <si>
    <t>Peritaje Privado Psicológico Veracidad de Relato y Daño Emocional RUC 1901270xxx-4 Delito Violación FL Linares Fiscal Mónica Canepa</t>
  </si>
  <si>
    <t>Peritaje Privado Psicológico Veracidad de Relato y Daño Emocional RUC 2100171xxx-8 Delito Abuso Sexual FL Linares Fiscal Mónica Canepa</t>
  </si>
  <si>
    <t>Peritaje Privado Psicológico Veracidad de Relato y Daño Emocional RUC 2001006xxx-8 Delito Abuso Sexual FL Linares Fiscal Mónica Canepa</t>
  </si>
  <si>
    <t>Peritaje Psicológico veracidad de relato y daño delito Delito Abuso Sexual RUC 1900770xxx-1 F Linares Fiscal Mónica Canepa</t>
  </si>
  <si>
    <t>Peritaje Psicológico Veracidad de Relato y Daño Emocional RUC 1900983xxx-k FL Linares Fiscal Mónica Canepa</t>
  </si>
  <si>
    <t>Peritaje Psicológico Peritaje Veracidad de Relato y Daño Emocional, Delito Abuso Sexual RUC 2100646xxx-4 FL Linares Fiscal Monica Canepa</t>
  </si>
  <si>
    <t xml:space="preserve">Peritaje social licitado en causa RUC 2100634xxx-8. </t>
  </si>
  <si>
    <t xml:space="preserve">Peritaje licitado psicológico en causa RUC 1700814xxx-K. </t>
  </si>
  <si>
    <t>Peritaje licitado psicológico en causa RUC 2100973xxx-4.</t>
  </si>
  <si>
    <t>Peritaje privado psicológico en causa RUC 2000212xxx-3.</t>
  </si>
  <si>
    <t>Peritaje privado psicológico en causa RUC 2100493xxx-3.</t>
  </si>
  <si>
    <t xml:space="preserve">Peritaje privado psicológico en causa RUC 210109xxx-0. </t>
  </si>
  <si>
    <t>Servicio de reforzamiento domiciliario en causa RUC 2100411xxx-4</t>
  </si>
  <si>
    <t>Servicio de reforzamiento domiciliario en causa RUC 2101078xxx-0</t>
  </si>
  <si>
    <t>Servicio de reforzamiento domiciliario en causa RUC 2101102xxx-3</t>
  </si>
  <si>
    <t>Servicio de reforzamiento domiciliario en causa RUC 2101000xxx-8</t>
  </si>
  <si>
    <t>Servicio de reforzamiento domiciliario en causa RUC 2101105xxx-5</t>
  </si>
  <si>
    <t>Servicio de reforzamiento domiciliario en causa RUC 2101139xxx-6</t>
  </si>
  <si>
    <t>Servicio de reforzamiento domiciliario en causa RUC 2101093xxx-1</t>
  </si>
  <si>
    <t>Servicio de reforzamiento domiciliario en causa RUC 2100937xxx-0</t>
  </si>
  <si>
    <t>Servicio de reforzamiento domiciliario en causa RUC 2101143xxx-5</t>
  </si>
  <si>
    <t>Servicio de reforzamiento domiciliario en causa RUC 2101155xxx-4</t>
  </si>
  <si>
    <t>Servicio de reforzamiento domiciliario en causa RUC 2101128xxx-6</t>
  </si>
  <si>
    <t>Servicio de reforzamiento domiciliario en causa RUC 2101150xxx-6</t>
  </si>
  <si>
    <t>Servicio de Mudanza en causa RUC 2100931xxx-2</t>
  </si>
  <si>
    <t>Servicio de reforzamiento domiciliario en causa RUC 2101161xxx-6</t>
  </si>
  <si>
    <t>Servicio de reforzamiento domiciliario en causa RUC 210114xxx-5</t>
  </si>
  <si>
    <t>Normalización interpretación creole-español causa RUC 2101145xxx-2</t>
  </si>
  <si>
    <t>Normalización interpretación creole-español causa RUC 2101148xxx-7</t>
  </si>
  <si>
    <t>Normalización interpretación creole-español causa RUC 220000xxx-3</t>
  </si>
  <si>
    <t>Informe Pericial Psicológico Causa Ruc 2101045xxx-6</t>
  </si>
  <si>
    <t>Servicio de reforzamiento domiciliario en causa RUC 2101174xxx-1</t>
  </si>
  <si>
    <t>Servicio de reforzamiento domiciliario en causa RUC 2100946xxx-6</t>
  </si>
  <si>
    <t>Servicio de reforzamiento domiciliario en causa RUC 2100866xxx-9</t>
  </si>
  <si>
    <t>Servicio de reforzamiento domiciliario en causa RUC 2100808xxx-3</t>
  </si>
  <si>
    <t>Normalización interpretación creole-español causas RUC 2200074xxx-2 y 220007xxx-5</t>
  </si>
  <si>
    <t>Normalización interpretación creole-español causa RUC 2200074xxx-4</t>
  </si>
  <si>
    <t>Normalización interpretación chino-español causa RUC 1810010xxx-0</t>
  </si>
  <si>
    <t>Servicio de reforzamiento domiciliario causa RUC 2200044xxx-7</t>
  </si>
  <si>
    <t>Normalización interpretación chino-español causa RUC 2200089xxx-5</t>
  </si>
  <si>
    <t>Servicio de reforzamiento domiciliario causa RUC 2200080xxx-4</t>
  </si>
  <si>
    <t>OC 16210338 causa pasa a 2022. RUC 1901239xxx-3 fiscal Natalia Gonzalez (s) fl san bdo, vict D.D.O. perito en convenio</t>
  </si>
  <si>
    <t>Pericia 2021 a 2022. RUC 2001141xxx-3 fiscal Paola Zarate, vict L.P.Y. FIAC pericia antropológica perito sin convenio</t>
  </si>
  <si>
    <t>pasa de 2021 a 2022. RUC 2100693xxx-8 fiscal Natalia Gonzalez (s), fl san Bernardo, vict C.G.P. perito en convenio</t>
  </si>
  <si>
    <t>Pasa de 2021 a 2022. RUC 2101000xxx-1 fiscal Ricardo Sobarzo, fl maipu vict V.J.L. perito en convenio</t>
  </si>
  <si>
    <t>pasa de 2021 a 2022. RUC 2110039xxx-5 fiscal Natalia Sánchez, fl maipu, vict S.L.Q. perito en convenio</t>
  </si>
  <si>
    <t>Servicios por traducción al idioma Francés, Requerimiento, Causa RUC2000243xxx-1  REF UCIEX 14916-21, correspondiente a la Fiscalía Regional Tarapacá.
(Regulariza pago factura no recibida en 2021 y que sí llegó con fecha 2022)</t>
  </si>
  <si>
    <t>Licitación Privada</t>
  </si>
  <si>
    <t>13.976.210-K</t>
  </si>
  <si>
    <t>12619759-4</t>
  </si>
  <si>
    <t>15.310.160-4</t>
  </si>
  <si>
    <t>7.171.069-6</t>
  </si>
  <si>
    <t>15.384.659-6</t>
  </si>
  <si>
    <t>6.959.294-5</t>
  </si>
  <si>
    <t>76.071.269-8</t>
  </si>
  <si>
    <t>13975179-5</t>
  </si>
  <si>
    <t>5.607.744-8</t>
  </si>
  <si>
    <t>99.588.050-4</t>
  </si>
  <si>
    <t>varias</t>
  </si>
  <si>
    <t>Gasto en electricidad para la Fiscalía Nacional, correspondiente a las dependencias Agustinas 1.070, Piso 5, Santiago, para el período comprendido entre el 03 de diciembre de 2022 y el 04 de enero de 2022.</t>
  </si>
  <si>
    <t>Enel</t>
  </si>
  <si>
    <t>Gasto en electricidad para la Fiscalía Nacional, correspondiente a las dependencias de Amunategui 232. Piso 4, Santiago, para el periodo entre el 21 de diciembre de 2021 y 19 de enero de 2022.</t>
  </si>
  <si>
    <t>Servicio de apoyo de tramites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</si>
</sst>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64" formatCode="dd\-mm\-yy;@"/>
    <numFmt numFmtId="165" formatCode="&quot;$&quot;\ #,##0"/>
    <numFmt numFmtId="166" formatCode="dd/mm/yy;@"/>
    <numFmt numFmtId="167" formatCode="&quot;$&quot;#,##0"/>
    <numFmt numFmtId="168" formatCode="_-&quot;$&quot;\ * #,##0.00_-;\-&quot;$&quot;\ * #,##0.00_-;_-&quot;$&quot;\ * &quot;-&quot;??_-;_-@_-"/>
    <numFmt numFmtId="169" formatCode="[$$-340A]\ #,##0"/>
    <numFmt numFmtId="170" formatCode="_-* #,##0.00\ &quot;€&quot;_-;\-* #,##0.00\ &quot;€&quot;_-;_-* &quot;-&quot;??\ &quot;€&quot;_-;_-@_-"/>
    <numFmt numFmtId="171" formatCode="_ [$$-340A]* #,##0.00_ ;_ [$$-340A]* \-#,##0.00_ ;_ [$$-340A]* &quot;-&quot;??_ ;_ @_ "/>
  </numFmts>
  <fonts count="1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1"/>
      <color rgb="FF006100"/>
      <name val="Calibri"/>
      <family val="2"/>
      <scheme val="minor"/>
    </font>
    <font>
      <sz val="11"/>
      <name val="Calibri"/>
      <family val="2"/>
      <scheme val="minor"/>
    </font>
    <font>
      <sz val="10"/>
      <name val="Arial"/>
      <family val="2"/>
    </font>
    <font>
      <b/>
      <sz val="11"/>
      <name val="Calibri"/>
      <family val="2"/>
      <scheme val="minor"/>
    </font>
    <font>
      <sz val="10"/>
      <name val="Arial"/>
    </font>
    <font>
      <sz val="8"/>
      <name val="Trebuchet MS"/>
      <family val="2"/>
    </font>
    <font>
      <sz val="8"/>
      <color theme="1"/>
      <name val="Trebuchet MS"/>
      <family val="2"/>
    </font>
    <font>
      <sz val="8"/>
      <color rgb="FF000000"/>
      <name val="Trebuchet MS"/>
      <family val="2"/>
    </font>
    <font>
      <b/>
      <sz val="8"/>
      <name val="Trebuchet MS"/>
      <family val="2"/>
    </font>
    <font>
      <sz val="8"/>
      <color indexed="8"/>
      <name val="Trebuchet MS"/>
      <family val="2"/>
    </font>
  </fonts>
  <fills count="4">
    <fill>
      <patternFill patternType="none"/>
    </fill>
    <fill>
      <patternFill patternType="gray125"/>
    </fill>
    <fill>
      <patternFill patternType="solid">
        <fgColor rgb="FFC6EFCE"/>
      </patternFill>
    </fill>
    <fill>
      <patternFill patternType="solid">
        <fgColor theme="0"/>
        <bgColor indexed="64"/>
      </patternFill>
    </fill>
  </fills>
  <borders count="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16">
    <xf numFmtId="0" fontId="0" fillId="0" borderId="0"/>
    <xf numFmtId="0" fontId="7" fillId="2" borderId="0" applyNumberFormat="0" applyBorder="0" applyAlignment="0" applyProtection="0"/>
    <xf numFmtId="0" fontId="5" fillId="0" borderId="0"/>
    <xf numFmtId="0" fontId="4" fillId="0" borderId="0"/>
    <xf numFmtId="0" fontId="9" fillId="0" borderId="0"/>
    <xf numFmtId="0" fontId="3" fillId="0" borderId="0"/>
    <xf numFmtId="0" fontId="3" fillId="0" borderId="0"/>
    <xf numFmtId="0" fontId="2" fillId="0" borderId="0"/>
    <xf numFmtId="0" fontId="1" fillId="0" borderId="0"/>
    <xf numFmtId="43" fontId="11" fillId="0" borderId="0" applyFont="0" applyFill="0" applyBorder="0" applyAlignment="0" applyProtection="0"/>
    <xf numFmtId="41" fontId="11" fillId="0" borderId="0" applyFont="0" applyFill="0" applyBorder="0" applyAlignment="0" applyProtection="0"/>
    <xf numFmtId="44" fontId="11" fillId="0" borderId="0" applyFont="0" applyFill="0" applyBorder="0" applyAlignment="0" applyProtection="0"/>
    <xf numFmtId="42" fontId="11" fillId="0" borderId="0" applyFont="0" applyFill="0" applyBorder="0" applyAlignment="0" applyProtection="0"/>
    <xf numFmtId="168" fontId="9" fillId="0" borderId="0" applyFont="0" applyFill="0" applyBorder="0" applyAlignment="0" applyProtection="0"/>
    <xf numFmtId="0" fontId="9" fillId="0" borderId="0"/>
    <xf numFmtId="170" fontId="9" fillId="0" borderId="0" applyFont="0" applyFill="0" applyBorder="0" applyAlignment="0" applyProtection="0"/>
  </cellStyleXfs>
  <cellXfs count="179">
    <xf numFmtId="0" fontId="0" fillId="0" borderId="0" xfId="0"/>
    <xf numFmtId="0" fontId="8" fillId="0" borderId="0" xfId="0" applyFont="1" applyFill="1"/>
    <xf numFmtId="0" fontId="8" fillId="0" borderId="0" xfId="0" applyFont="1" applyFill="1" applyBorder="1" applyAlignment="1">
      <alignment horizontal="left" vertical="top" wrapText="1"/>
    </xf>
    <xf numFmtId="0" fontId="8" fillId="0" borderId="0" xfId="0" applyFont="1" applyFill="1" applyAlignment="1">
      <alignment horizontal="center"/>
    </xf>
    <xf numFmtId="0" fontId="10" fillId="0" borderId="0" xfId="0" applyFont="1" applyFill="1" applyBorder="1" applyAlignment="1">
      <alignment horizontal="center"/>
    </xf>
    <xf numFmtId="0" fontId="8" fillId="0" borderId="0" xfId="0" applyFont="1" applyFill="1" applyBorder="1" applyAlignment="1">
      <alignment horizontal="center" vertical="top" wrapText="1"/>
    </xf>
    <xf numFmtId="0" fontId="8" fillId="0" borderId="0" xfId="1" applyFont="1" applyFill="1"/>
    <xf numFmtId="0" fontId="0" fillId="0" borderId="0" xfId="0" applyFill="1" applyBorder="1"/>
    <xf numFmtId="0" fontId="12" fillId="0" borderId="2" xfId="0" applyFont="1" applyFill="1" applyBorder="1" applyAlignment="1">
      <alignment vertical="center" wrapText="1"/>
    </xf>
    <xf numFmtId="0" fontId="12" fillId="0" borderId="2" xfId="0" applyFont="1" applyBorder="1" applyAlignment="1">
      <alignment horizontal="left" vertical="center" wrapText="1"/>
    </xf>
    <xf numFmtId="1" fontId="12" fillId="0" borderId="2" xfId="0" applyNumberFormat="1" applyFont="1" applyBorder="1" applyAlignment="1">
      <alignment horizontal="center" vertical="center"/>
    </xf>
    <xf numFmtId="0" fontId="12" fillId="0" borderId="2" xfId="0" applyFont="1" applyFill="1" applyBorder="1" applyAlignment="1">
      <alignment horizontal="left" vertical="center" wrapText="1"/>
    </xf>
    <xf numFmtId="0" fontId="12" fillId="0" borderId="2" xfId="0" applyFont="1" applyFill="1" applyBorder="1" applyAlignment="1" applyProtection="1">
      <alignment horizontal="left" vertical="center" wrapText="1"/>
      <protection locked="0"/>
    </xf>
    <xf numFmtId="1" fontId="12" fillId="0" borderId="2" xfId="0" applyNumberFormat="1" applyFont="1" applyFill="1" applyBorder="1" applyAlignment="1">
      <alignment horizontal="center" vertical="center" wrapText="1"/>
    </xf>
    <xf numFmtId="14" fontId="12" fillId="0" borderId="2" xfId="0" applyNumberFormat="1" applyFont="1" applyFill="1" applyBorder="1" applyAlignment="1">
      <alignment horizontal="center" vertical="center"/>
    </xf>
    <xf numFmtId="0" fontId="12" fillId="0" borderId="2" xfId="0" applyFont="1" applyFill="1" applyBorder="1" applyAlignment="1" applyProtection="1">
      <alignment horizontal="justify" vertical="center" wrapText="1"/>
      <protection locked="0"/>
    </xf>
    <xf numFmtId="0" fontId="12" fillId="0" borderId="2" xfId="0" applyFont="1" applyFill="1" applyBorder="1" applyAlignment="1" applyProtection="1">
      <alignment horizontal="right" vertical="center" wrapText="1"/>
      <protection locked="0"/>
    </xf>
    <xf numFmtId="1" fontId="12" fillId="0" borderId="2" xfId="0" applyNumberFormat="1" applyFont="1" applyFill="1" applyBorder="1" applyAlignment="1" applyProtection="1">
      <alignment horizontal="center" vertical="center" wrapText="1"/>
      <protection locked="0"/>
    </xf>
    <xf numFmtId="0" fontId="8" fillId="0" borderId="0" xfId="0" applyFont="1" applyFill="1" applyAlignment="1">
      <alignment wrapText="1"/>
    </xf>
    <xf numFmtId="0" fontId="12" fillId="0" borderId="2" xfId="0" applyFont="1" applyBorder="1" applyAlignment="1">
      <alignment horizontal="right" vertical="center"/>
    </xf>
    <xf numFmtId="0" fontId="12" fillId="0" borderId="2" xfId="0" applyFont="1" applyFill="1" applyBorder="1" applyAlignment="1">
      <alignment horizontal="center" vertical="center" wrapText="1"/>
    </xf>
    <xf numFmtId="169" fontId="12" fillId="0" borderId="2" xfId="0" applyNumberFormat="1" applyFont="1" applyFill="1" applyBorder="1" applyAlignment="1">
      <alignment horizontal="left" vertical="center" wrapText="1"/>
    </xf>
    <xf numFmtId="0" fontId="12" fillId="3" borderId="2" xfId="0" applyFont="1" applyFill="1" applyBorder="1" applyAlignment="1">
      <alignment horizontal="center" vertical="center" wrapText="1"/>
    </xf>
    <xf numFmtId="0" fontId="12" fillId="3" borderId="2" xfId="0" applyFont="1" applyFill="1" applyBorder="1" applyAlignment="1">
      <alignment horizontal="justify" vertical="center" wrapText="1"/>
    </xf>
    <xf numFmtId="169" fontId="12" fillId="3" borderId="2" xfId="0" applyNumberFormat="1" applyFont="1" applyFill="1" applyBorder="1" applyAlignment="1">
      <alignment horizontal="left" vertical="center" wrapText="1"/>
    </xf>
    <xf numFmtId="1" fontId="13" fillId="0" borderId="2" xfId="0" applyNumberFormat="1" applyFont="1" applyFill="1" applyBorder="1" applyAlignment="1" applyProtection="1">
      <alignment horizontal="center" vertical="center" wrapText="1"/>
      <protection locked="0"/>
    </xf>
    <xf numFmtId="0" fontId="13" fillId="0" borderId="2" xfId="0" applyFont="1" applyFill="1" applyBorder="1" applyAlignment="1">
      <alignment horizontal="justify" vertical="center" wrapText="1"/>
    </xf>
    <xf numFmtId="0" fontId="12" fillId="0" borderId="2" xfId="5" applyFont="1" applyFill="1" applyBorder="1" applyAlignment="1" applyProtection="1">
      <alignment horizontal="center" vertical="center" wrapText="1"/>
      <protection locked="0"/>
    </xf>
    <xf numFmtId="1" fontId="12" fillId="3" borderId="2" xfId="0" applyNumberFormat="1" applyFont="1" applyFill="1" applyBorder="1" applyAlignment="1" applyProtection="1">
      <alignment horizontal="center" vertical="center" wrapText="1"/>
      <protection locked="0"/>
    </xf>
    <xf numFmtId="0" fontId="12" fillId="0" borderId="2" xfId="0" applyFont="1" applyFill="1" applyBorder="1" applyAlignment="1">
      <alignment horizontal="justify" vertical="center" wrapText="1"/>
    </xf>
    <xf numFmtId="0" fontId="12" fillId="3" borderId="2" xfId="0" applyFont="1" applyFill="1" applyBorder="1" applyAlignment="1">
      <alignment horizontal="center" vertical="center"/>
    </xf>
    <xf numFmtId="0" fontId="12" fillId="0" borderId="2" xfId="2" applyFont="1" applyFill="1" applyBorder="1" applyAlignment="1">
      <alignment horizontal="left" vertical="center" wrapText="1"/>
    </xf>
    <xf numFmtId="0" fontId="12" fillId="3" borderId="2" xfId="2" applyFont="1" applyFill="1" applyBorder="1" applyAlignment="1">
      <alignment horizontal="left" vertical="center"/>
    </xf>
    <xf numFmtId="0" fontId="12" fillId="3" borderId="2" xfId="0" applyFont="1" applyFill="1" applyBorder="1" applyAlignment="1">
      <alignment horizontal="left" vertical="center"/>
    </xf>
    <xf numFmtId="0" fontId="12" fillId="3" borderId="2" xfId="0" applyFont="1" applyFill="1" applyBorder="1" applyAlignment="1" applyProtection="1">
      <alignment horizontal="left" vertical="center"/>
      <protection locked="0"/>
    </xf>
    <xf numFmtId="0" fontId="13" fillId="0" borderId="2" xfId="0" applyFont="1" applyBorder="1" applyAlignment="1">
      <alignment horizontal="center" vertical="center"/>
    </xf>
    <xf numFmtId="0" fontId="12" fillId="3" borderId="2" xfId="0" applyFont="1" applyFill="1" applyBorder="1" applyAlignment="1">
      <alignment vertical="center"/>
    </xf>
    <xf numFmtId="0" fontId="13" fillId="0" borderId="2" xfId="0" applyFont="1" applyFill="1" applyBorder="1" applyAlignment="1">
      <alignment horizontal="center" vertical="center"/>
    </xf>
    <xf numFmtId="2" fontId="12" fillId="3" borderId="2" xfId="0" applyNumberFormat="1" applyFont="1" applyFill="1" applyBorder="1" applyAlignment="1">
      <alignment vertical="center" wrapText="1"/>
    </xf>
    <xf numFmtId="0" fontId="13" fillId="3" borderId="2" xfId="0" applyFont="1" applyFill="1" applyBorder="1" applyAlignment="1">
      <alignment horizontal="center" vertical="center" wrapText="1"/>
    </xf>
    <xf numFmtId="0" fontId="12" fillId="3"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2" xfId="0" applyFont="1" applyBorder="1" applyAlignment="1">
      <alignment vertical="center" wrapText="1"/>
    </xf>
    <xf numFmtId="49" fontId="13" fillId="0" borderId="2" xfId="0" applyNumberFormat="1" applyFont="1" applyBorder="1" applyAlignment="1">
      <alignment horizontal="right" vertical="center" wrapText="1"/>
    </xf>
    <xf numFmtId="0" fontId="13" fillId="0" borderId="2" xfId="14" applyFont="1" applyFill="1" applyBorder="1" applyAlignment="1" applyProtection="1">
      <alignment horizontal="left" vertical="center" wrapText="1"/>
      <protection locked="0"/>
    </xf>
    <xf numFmtId="0" fontId="13" fillId="0" borderId="2" xfId="0" applyFont="1" applyFill="1" applyBorder="1" applyAlignment="1">
      <alignment horizontal="left" vertical="center" wrapText="1"/>
    </xf>
    <xf numFmtId="0" fontId="12" fillId="0" borderId="2" xfId="15" applyNumberFormat="1" applyFont="1" applyFill="1" applyBorder="1" applyAlignment="1" applyProtection="1">
      <alignment horizontal="center" vertical="center" wrapText="1"/>
      <protection locked="0"/>
    </xf>
    <xf numFmtId="11" fontId="12" fillId="0" borderId="2" xfId="14" applyNumberFormat="1" applyFont="1" applyFill="1" applyBorder="1" applyAlignment="1" applyProtection="1">
      <alignment horizontal="left" vertical="center" wrapText="1"/>
      <protection locked="0"/>
    </xf>
    <xf numFmtId="0" fontId="13" fillId="0" borderId="2" xfId="0" applyFont="1" applyBorder="1" applyAlignment="1">
      <alignment horizontal="left" vertical="center" wrapText="1"/>
    </xf>
    <xf numFmtId="0" fontId="13" fillId="0" borderId="2" xfId="0" applyNumberFormat="1" applyFont="1" applyFill="1" applyBorder="1" applyAlignment="1" applyProtection="1">
      <alignment horizontal="center" vertical="center" wrapText="1"/>
      <protection locked="0"/>
    </xf>
    <xf numFmtId="11" fontId="13" fillId="0" borderId="2" xfId="0" applyNumberFormat="1" applyFont="1" applyFill="1" applyBorder="1" applyAlignment="1" applyProtection="1">
      <alignment horizontal="left" vertical="center" wrapText="1"/>
      <protection locked="0"/>
    </xf>
    <xf numFmtId="0" fontId="12" fillId="0" borderId="2" xfId="0" applyNumberFormat="1" applyFont="1" applyBorder="1" applyAlignment="1" applyProtection="1">
      <alignment horizontal="center" vertical="center" wrapText="1"/>
      <protection locked="0"/>
    </xf>
    <xf numFmtId="11" fontId="12" fillId="0" borderId="2" xfId="0" applyNumberFormat="1" applyFont="1" applyBorder="1" applyAlignment="1" applyProtection="1">
      <alignment horizontal="left" vertical="center" wrapText="1"/>
      <protection locked="0"/>
    </xf>
    <xf numFmtId="0" fontId="12" fillId="0" borderId="2" xfId="0" applyFont="1" applyFill="1" applyBorder="1" applyAlignment="1">
      <alignment horizontal="left" vertical="center"/>
    </xf>
    <xf numFmtId="0" fontId="12" fillId="0" borderId="2" xfId="0" applyFont="1" applyFill="1" applyBorder="1" applyAlignment="1">
      <alignment vertical="center"/>
    </xf>
    <xf numFmtId="0" fontId="12" fillId="0" borderId="2" xfId="0" applyFont="1" applyFill="1" applyBorder="1" applyAlignment="1">
      <alignment horizontal="center" vertical="center"/>
    </xf>
    <xf numFmtId="0" fontId="13" fillId="0" borderId="2" xfId="0" applyFont="1" applyFill="1" applyBorder="1" applyAlignment="1">
      <alignment horizontal="left" vertical="center"/>
    </xf>
    <xf numFmtId="0" fontId="13" fillId="0" borderId="2" xfId="0" applyFont="1" applyBorder="1" applyAlignment="1">
      <alignment horizontal="left" vertical="center"/>
    </xf>
    <xf numFmtId="0" fontId="10" fillId="0" borderId="0" xfId="0" applyFont="1" applyFill="1" applyBorder="1" applyAlignment="1">
      <alignment horizontal="center" wrapText="1"/>
    </xf>
    <xf numFmtId="0" fontId="12" fillId="3" borderId="2" xfId="0" applyFont="1" applyFill="1" applyBorder="1" applyAlignment="1">
      <alignment vertical="center" wrapText="1"/>
    </xf>
    <xf numFmtId="165" fontId="8" fillId="0" borderId="0" xfId="0" applyNumberFormat="1" applyFont="1" applyFill="1" applyAlignment="1">
      <alignment horizontal="right"/>
    </xf>
    <xf numFmtId="0" fontId="8" fillId="0" borderId="0" xfId="0" applyFont="1" applyFill="1" applyAlignment="1">
      <alignment horizontal="right"/>
    </xf>
    <xf numFmtId="167" fontId="13" fillId="0" borderId="2" xfId="0" applyNumberFormat="1" applyFont="1" applyBorder="1" applyAlignment="1">
      <alignment horizontal="right" vertical="center" wrapText="1"/>
    </xf>
    <xf numFmtId="167" fontId="12" fillId="3" borderId="2" xfId="0" applyNumberFormat="1" applyFont="1" applyFill="1" applyBorder="1" applyAlignment="1">
      <alignment horizontal="right" vertical="center"/>
    </xf>
    <xf numFmtId="3" fontId="12" fillId="0" borderId="2" xfId="0" applyNumberFormat="1" applyFont="1" applyFill="1" applyBorder="1" applyAlignment="1">
      <alignment horizontal="right" vertical="center" wrapText="1"/>
    </xf>
    <xf numFmtId="167" fontId="12" fillId="0" borderId="2" xfId="11" applyNumberFormat="1" applyFont="1" applyFill="1" applyBorder="1" applyAlignment="1" applyProtection="1">
      <alignment horizontal="right" vertical="center" wrapText="1"/>
      <protection locked="0"/>
    </xf>
    <xf numFmtId="167" fontId="12" fillId="0" borderId="2" xfId="13" applyNumberFormat="1" applyFont="1" applyFill="1" applyBorder="1" applyAlignment="1" applyProtection="1">
      <alignment horizontal="right" vertical="center" wrapText="1"/>
      <protection locked="0"/>
    </xf>
    <xf numFmtId="167" fontId="12" fillId="0" borderId="2" xfId="10" applyNumberFormat="1" applyFont="1" applyFill="1" applyBorder="1" applyAlignment="1">
      <alignment horizontal="right" vertical="center"/>
    </xf>
    <xf numFmtId="167" fontId="13" fillId="0" borderId="2" xfId="0" applyNumberFormat="1" applyFont="1" applyBorder="1" applyAlignment="1">
      <alignment horizontal="right" vertical="center"/>
    </xf>
    <xf numFmtId="167" fontId="12" fillId="0" borderId="2" xfId="0" applyNumberFormat="1" applyFont="1" applyFill="1" applyBorder="1" applyAlignment="1">
      <alignment horizontal="right" vertical="center"/>
    </xf>
    <xf numFmtId="167" fontId="13" fillId="0" borderId="2" xfId="11" applyNumberFormat="1" applyFont="1" applyFill="1" applyBorder="1" applyAlignment="1" applyProtection="1">
      <alignment horizontal="right" vertical="center" wrapText="1"/>
      <protection locked="0"/>
    </xf>
    <xf numFmtId="167" fontId="12" fillId="3" borderId="2" xfId="11" applyNumberFormat="1" applyFont="1" applyFill="1" applyBorder="1" applyAlignment="1" applyProtection="1">
      <alignment horizontal="right" vertical="center" wrapText="1"/>
      <protection locked="0"/>
    </xf>
    <xf numFmtId="167" fontId="12" fillId="3" borderId="2" xfId="0" applyNumberFormat="1" applyFont="1" applyFill="1" applyBorder="1" applyAlignment="1">
      <alignment horizontal="right" vertical="center" wrapText="1"/>
    </xf>
    <xf numFmtId="167" fontId="12" fillId="3" borderId="2" xfId="13" applyNumberFormat="1" applyFont="1" applyFill="1" applyBorder="1" applyAlignment="1">
      <alignment horizontal="right" vertical="center"/>
    </xf>
    <xf numFmtId="167" fontId="12" fillId="0" borderId="2" xfId="0" applyNumberFormat="1" applyFont="1" applyFill="1" applyBorder="1" applyAlignment="1">
      <alignment horizontal="right" vertical="center" wrapText="1"/>
    </xf>
    <xf numFmtId="167" fontId="13" fillId="0" borderId="2" xfId="12" applyNumberFormat="1" applyFont="1" applyFill="1" applyBorder="1" applyAlignment="1">
      <alignment horizontal="right" vertical="center"/>
    </xf>
    <xf numFmtId="167" fontId="12" fillId="0" borderId="2" xfId="12" applyNumberFormat="1" applyFont="1" applyFill="1" applyBorder="1" applyAlignment="1" applyProtection="1">
      <alignment horizontal="right" vertical="center" wrapText="1"/>
      <protection locked="0"/>
    </xf>
    <xf numFmtId="167" fontId="13" fillId="0" borderId="2" xfId="12" applyNumberFormat="1" applyFont="1" applyBorder="1" applyAlignment="1">
      <alignment horizontal="right" vertical="center"/>
    </xf>
    <xf numFmtId="167" fontId="12" fillId="0" borderId="2" xfId="12" applyNumberFormat="1" applyFont="1" applyBorder="1" applyAlignment="1" applyProtection="1">
      <alignment horizontal="right" vertical="center" wrapText="1"/>
      <protection locked="0"/>
    </xf>
    <xf numFmtId="167" fontId="13" fillId="0" borderId="2" xfId="0" applyNumberFormat="1" applyFont="1" applyFill="1" applyBorder="1" applyAlignment="1">
      <alignment horizontal="right" vertical="center"/>
    </xf>
    <xf numFmtId="0" fontId="10" fillId="0" borderId="0" xfId="0" applyFont="1" applyFill="1" applyBorder="1" applyAlignment="1">
      <alignment horizontal="right"/>
    </xf>
    <xf numFmtId="0" fontId="13" fillId="0" borderId="2" xfId="0" applyFont="1" applyFill="1" applyBorder="1" applyAlignment="1">
      <alignment horizontal="right" vertical="center" wrapText="1"/>
    </xf>
    <xf numFmtId="0" fontId="12" fillId="3" borderId="2" xfId="0" applyFont="1" applyFill="1" applyBorder="1" applyAlignment="1">
      <alignment horizontal="right" vertical="center"/>
    </xf>
    <xf numFmtId="0" fontId="12" fillId="0" borderId="2" xfId="2" applyFont="1" applyFill="1" applyBorder="1" applyAlignment="1">
      <alignment horizontal="right" vertical="center" wrapText="1"/>
    </xf>
    <xf numFmtId="0" fontId="13" fillId="0" borderId="2" xfId="0" applyFont="1" applyFill="1" applyBorder="1" applyAlignment="1" applyProtection="1">
      <alignment horizontal="right" vertical="center" wrapText="1"/>
      <protection locked="0"/>
    </xf>
    <xf numFmtId="0" fontId="12" fillId="3" borderId="2" xfId="0" applyFont="1" applyFill="1" applyBorder="1" applyAlignment="1" applyProtection="1">
      <alignment horizontal="right" vertical="center" wrapText="1"/>
      <protection locked="0"/>
    </xf>
    <xf numFmtId="2" fontId="12" fillId="3" borderId="2" xfId="0" applyNumberFormat="1" applyFont="1" applyFill="1" applyBorder="1" applyAlignment="1">
      <alignment horizontal="right" vertical="center" wrapText="1"/>
    </xf>
    <xf numFmtId="0" fontId="13" fillId="3" borderId="2" xfId="9" applyNumberFormat="1" applyFont="1" applyFill="1" applyBorder="1" applyAlignment="1">
      <alignment horizontal="right" vertical="center" wrapText="1"/>
    </xf>
    <xf numFmtId="0" fontId="13" fillId="0" borderId="2" xfId="14" applyFont="1" applyFill="1" applyBorder="1" applyAlignment="1" applyProtection="1">
      <alignment horizontal="right" vertical="center" wrapText="1"/>
      <protection locked="0"/>
    </xf>
    <xf numFmtId="0" fontId="12" fillId="0" borderId="2" xfId="14" applyFont="1" applyFill="1" applyBorder="1" applyAlignment="1" applyProtection="1">
      <alignment horizontal="right" vertical="center" wrapText="1"/>
      <protection locked="0"/>
    </xf>
    <xf numFmtId="0" fontId="13" fillId="0" borderId="2" xfId="0" applyFont="1" applyBorder="1" applyAlignment="1">
      <alignment horizontal="right" vertical="center" wrapText="1"/>
    </xf>
    <xf numFmtId="3" fontId="13" fillId="0" borderId="2" xfId="0" applyNumberFormat="1" applyFont="1" applyFill="1" applyBorder="1" applyAlignment="1">
      <alignment horizontal="right" vertical="center" wrapText="1"/>
    </xf>
    <xf numFmtId="0" fontId="12" fillId="0" borderId="2" xfId="0" applyFont="1" applyBorder="1" applyAlignment="1" applyProtection="1">
      <alignment horizontal="right" vertical="center" wrapText="1"/>
      <protection locked="0"/>
    </xf>
    <xf numFmtId="0" fontId="8" fillId="0" borderId="0" xfId="0" applyFont="1" applyFill="1" applyAlignment="1">
      <alignment horizontal="left"/>
    </xf>
    <xf numFmtId="0" fontId="10" fillId="0" borderId="0" xfId="0" applyFont="1" applyFill="1" applyBorder="1" applyAlignment="1">
      <alignment horizontal="left"/>
    </xf>
    <xf numFmtId="0" fontId="13" fillId="0" borderId="2" xfId="0" applyFont="1" applyFill="1" applyBorder="1" applyAlignment="1" applyProtection="1">
      <alignment horizontal="left" vertical="center" wrapText="1"/>
      <protection locked="0"/>
    </xf>
    <xf numFmtId="2" fontId="12" fillId="3" borderId="2" xfId="0" applyNumberFormat="1" applyFont="1" applyFill="1" applyBorder="1" applyAlignment="1">
      <alignment horizontal="left" vertical="center" wrapText="1"/>
    </xf>
    <xf numFmtId="0" fontId="13" fillId="3" borderId="2" xfId="0" applyFont="1" applyFill="1" applyBorder="1" applyAlignment="1">
      <alignment horizontal="left" vertical="center" wrapText="1"/>
    </xf>
    <xf numFmtId="0" fontId="12" fillId="0" borderId="2" xfId="14" applyFont="1" applyFill="1" applyBorder="1" applyAlignment="1" applyProtection="1">
      <alignment horizontal="left" vertical="center" wrapText="1"/>
      <protection locked="0"/>
    </xf>
    <xf numFmtId="3" fontId="13" fillId="0" borderId="2" xfId="0" applyNumberFormat="1" applyFont="1" applyFill="1" applyBorder="1" applyAlignment="1">
      <alignment horizontal="left" vertical="center" wrapText="1"/>
    </xf>
    <xf numFmtId="0" fontId="12" fillId="0" borderId="2" xfId="0" applyFont="1" applyBorder="1" applyAlignment="1" applyProtection="1">
      <alignment horizontal="left" vertical="center" wrapText="1"/>
      <protection locked="0"/>
    </xf>
    <xf numFmtId="164" fontId="15" fillId="0" borderId="2" xfId="0" applyNumberFormat="1" applyFont="1" applyFill="1" applyBorder="1" applyAlignment="1">
      <alignment horizontal="center" vertical="center" wrapText="1"/>
    </xf>
    <xf numFmtId="166" fontId="15" fillId="0" borderId="2" xfId="0" applyNumberFormat="1" applyFont="1" applyFill="1" applyBorder="1" applyAlignment="1">
      <alignment horizontal="center" vertical="center" wrapText="1"/>
    </xf>
    <xf numFmtId="165" fontId="15" fillId="0" borderId="2" xfId="0" applyNumberFormat="1" applyFont="1" applyFill="1" applyBorder="1" applyAlignment="1">
      <alignment horizontal="right" vertical="center" wrapText="1"/>
    </xf>
    <xf numFmtId="0" fontId="12" fillId="0" borderId="2" xfId="1" applyFont="1" applyFill="1" applyBorder="1" applyAlignment="1">
      <alignment vertical="center"/>
    </xf>
    <xf numFmtId="0" fontId="12" fillId="0" borderId="2" xfId="1" applyFont="1" applyFill="1" applyBorder="1" applyAlignment="1">
      <alignment vertical="center" wrapText="1"/>
    </xf>
    <xf numFmtId="0" fontId="12" fillId="0" borderId="2" xfId="1" applyFont="1" applyFill="1" applyBorder="1" applyAlignment="1">
      <alignment horizontal="center" vertical="center" wrapText="1"/>
    </xf>
    <xf numFmtId="0" fontId="12" fillId="0" borderId="2" xfId="1" applyFont="1" applyFill="1" applyBorder="1" applyAlignment="1">
      <alignment horizontal="justify" vertical="center" wrapText="1"/>
    </xf>
    <xf numFmtId="0" fontId="12" fillId="0" borderId="2" xfId="1" applyFont="1" applyFill="1" applyBorder="1" applyAlignment="1">
      <alignment horizontal="left" vertical="center" wrapText="1"/>
    </xf>
    <xf numFmtId="0" fontId="12" fillId="0" borderId="2" xfId="1" applyFont="1" applyFill="1" applyBorder="1" applyAlignment="1">
      <alignment horizontal="right" vertical="center" wrapText="1"/>
    </xf>
    <xf numFmtId="167" fontId="12" fillId="0" borderId="2" xfId="1" applyNumberFormat="1" applyFont="1" applyFill="1" applyBorder="1" applyAlignment="1">
      <alignment horizontal="right" vertical="center" wrapText="1"/>
    </xf>
    <xf numFmtId="0" fontId="12" fillId="3" borderId="2" xfId="1" applyFont="1" applyFill="1" applyBorder="1" applyAlignment="1">
      <alignment horizontal="center" vertical="center" wrapText="1"/>
    </xf>
    <xf numFmtId="167" fontId="12" fillId="3" borderId="2" xfId="1" applyNumberFormat="1" applyFont="1" applyFill="1" applyBorder="1" applyAlignment="1">
      <alignment horizontal="right" vertical="center" wrapText="1"/>
    </xf>
    <xf numFmtId="0" fontId="12" fillId="0" borderId="2" xfId="0" applyFont="1" applyBorder="1" applyAlignment="1">
      <alignment vertical="center" wrapText="1"/>
    </xf>
    <xf numFmtId="0" fontId="13" fillId="0" borderId="2" xfId="0" applyFont="1" applyFill="1" applyBorder="1" applyAlignment="1">
      <alignment vertical="center" wrapText="1"/>
    </xf>
    <xf numFmtId="0" fontId="12" fillId="0" borderId="2" xfId="3" applyFont="1" applyFill="1" applyBorder="1" applyAlignment="1">
      <alignment vertical="center" wrapText="1"/>
    </xf>
    <xf numFmtId="0" fontId="12" fillId="0" borderId="2" xfId="0" applyFont="1" applyFill="1" applyBorder="1" applyAlignment="1">
      <alignment horizontal="right" vertical="center" wrapText="1"/>
    </xf>
    <xf numFmtId="0" fontId="13" fillId="3" borderId="2" xfId="0" applyFont="1" applyFill="1" applyBorder="1" applyAlignment="1">
      <alignment vertical="center" wrapText="1"/>
    </xf>
    <xf numFmtId="3" fontId="12" fillId="3" borderId="2" xfId="0" applyNumberFormat="1" applyFont="1" applyFill="1" applyBorder="1" applyAlignment="1">
      <alignment horizontal="right" vertical="center"/>
    </xf>
    <xf numFmtId="0" fontId="12" fillId="0" borderId="2" xfId="0" applyNumberFormat="1" applyFont="1" applyFill="1" applyBorder="1" applyAlignment="1" applyProtection="1">
      <alignment horizontal="center" vertical="center" wrapText="1"/>
      <protection locked="0"/>
    </xf>
    <xf numFmtId="0" fontId="13" fillId="0" borderId="2" xfId="0" applyFont="1" applyBorder="1" applyAlignment="1">
      <alignment horizontal="justify" vertical="center" wrapText="1"/>
    </xf>
    <xf numFmtId="0" fontId="12" fillId="0" borderId="2" xfId="0" applyFont="1" applyBorder="1" applyAlignment="1">
      <alignment horizontal="right" vertical="center" wrapText="1"/>
    </xf>
    <xf numFmtId="3" fontId="12" fillId="0" borderId="2" xfId="0" applyNumberFormat="1" applyFont="1" applyBorder="1" applyAlignment="1">
      <alignment horizontal="right" vertical="center" wrapText="1"/>
    </xf>
    <xf numFmtId="0" fontId="12" fillId="0" borderId="2" xfId="0" applyFont="1" applyFill="1" applyBorder="1" applyAlignment="1">
      <alignment horizontal="right" vertical="center"/>
    </xf>
    <xf numFmtId="0" fontId="13" fillId="0" borderId="2" xfId="2" applyFont="1" applyBorder="1" applyAlignment="1">
      <alignment horizontal="center" vertical="center" wrapText="1"/>
    </xf>
    <xf numFmtId="0" fontId="13" fillId="0" borderId="2" xfId="2" applyFont="1" applyBorder="1" applyAlignment="1">
      <alignment vertical="center" wrapText="1"/>
    </xf>
    <xf numFmtId="0" fontId="13" fillId="0" borderId="2" xfId="2" applyFont="1" applyBorder="1" applyAlignment="1">
      <alignment horizontal="left" vertical="center" wrapText="1"/>
    </xf>
    <xf numFmtId="0" fontId="13" fillId="0" borderId="2" xfId="2" applyFont="1" applyBorder="1" applyAlignment="1">
      <alignment horizontal="right" vertical="center" wrapText="1"/>
    </xf>
    <xf numFmtId="167" fontId="13" fillId="0" borderId="2" xfId="2" applyNumberFormat="1" applyFont="1" applyBorder="1" applyAlignment="1">
      <alignment horizontal="right" vertical="center" wrapText="1"/>
    </xf>
    <xf numFmtId="167" fontId="14" fillId="0" borderId="2" xfId="0" applyNumberFormat="1" applyFont="1" applyBorder="1" applyAlignment="1">
      <alignment horizontal="right" vertical="center"/>
    </xf>
    <xf numFmtId="164" fontId="12" fillId="0" borderId="2" xfId="0" applyNumberFormat="1" applyFont="1" applyFill="1" applyBorder="1" applyAlignment="1">
      <alignment horizontal="center" vertical="center"/>
    </xf>
    <xf numFmtId="0" fontId="12" fillId="0" borderId="2" xfId="0" applyFont="1" applyFill="1" applyBorder="1" applyAlignment="1" applyProtection="1">
      <alignment horizontal="left" vertical="center"/>
      <protection locked="0"/>
    </xf>
    <xf numFmtId="0" fontId="12" fillId="0" borderId="2" xfId="0" applyFont="1" applyBorder="1" applyAlignment="1">
      <alignment vertical="center"/>
    </xf>
    <xf numFmtId="0" fontId="14" fillId="0" borderId="2" xfId="0" applyFont="1" applyBorder="1" applyAlignment="1">
      <alignment horizontal="right" vertical="center"/>
    </xf>
    <xf numFmtId="167" fontId="13" fillId="0" borderId="2" xfId="12" applyNumberFormat="1" applyFont="1" applyBorder="1" applyAlignment="1">
      <alignment horizontal="right" vertical="center" wrapText="1"/>
    </xf>
    <xf numFmtId="49" fontId="13" fillId="3" borderId="2" xfId="0" applyNumberFormat="1" applyFont="1" applyFill="1" applyBorder="1" applyAlignment="1">
      <alignment horizontal="right" vertical="center" wrapText="1"/>
    </xf>
    <xf numFmtId="167" fontId="13" fillId="3" borderId="2" xfId="12" applyNumberFormat="1" applyFont="1" applyFill="1" applyBorder="1" applyAlignment="1">
      <alignment horizontal="right" vertical="center" wrapText="1"/>
    </xf>
    <xf numFmtId="167" fontId="12" fillId="3" borderId="2" xfId="12" applyNumberFormat="1" applyFont="1" applyFill="1" applyBorder="1" applyAlignment="1">
      <alignment horizontal="right" vertical="center"/>
    </xf>
    <xf numFmtId="0" fontId="12" fillId="3" borderId="2" xfId="0" applyFont="1" applyFill="1" applyBorder="1" applyAlignment="1">
      <alignment horizontal="left" vertical="center" wrapText="1"/>
    </xf>
    <xf numFmtId="14" fontId="12" fillId="3" borderId="2" xfId="0" applyNumberFormat="1" applyFont="1" applyFill="1" applyBorder="1" applyAlignment="1">
      <alignment horizontal="left" vertical="center"/>
    </xf>
    <xf numFmtId="171" fontId="12" fillId="0" borderId="2" xfId="9" applyNumberFormat="1" applyFont="1" applyFill="1" applyBorder="1" applyAlignment="1" applyProtection="1">
      <alignment horizontal="right" vertical="center" wrapText="1"/>
      <protection locked="0"/>
    </xf>
    <xf numFmtId="49" fontId="13" fillId="0" borderId="2" xfId="0" applyNumberFormat="1" applyFont="1" applyFill="1" applyBorder="1" applyAlignment="1">
      <alignment horizontal="right" vertical="center" wrapText="1"/>
    </xf>
    <xf numFmtId="167" fontId="13" fillId="0" borderId="2" xfId="11" applyNumberFormat="1" applyFont="1" applyFill="1" applyBorder="1" applyAlignment="1">
      <alignment horizontal="right" vertical="center" wrapText="1"/>
    </xf>
    <xf numFmtId="167" fontId="13" fillId="3" borderId="2" xfId="11" applyNumberFormat="1" applyFont="1" applyFill="1" applyBorder="1" applyAlignment="1">
      <alignment horizontal="right" vertical="center" wrapText="1"/>
    </xf>
    <xf numFmtId="0" fontId="12" fillId="3" borderId="2" xfId="0" applyFont="1" applyFill="1" applyBorder="1" applyAlignment="1">
      <alignment horizontal="right" vertical="center" wrapText="1"/>
    </xf>
    <xf numFmtId="0" fontId="13" fillId="3" borderId="2" xfId="0" applyFont="1" applyFill="1" applyBorder="1" applyAlignment="1">
      <alignment horizontal="right" vertical="center" wrapText="1"/>
    </xf>
    <xf numFmtId="0" fontId="12" fillId="3" borderId="2" xfId="7" applyFont="1" applyFill="1" applyBorder="1" applyAlignment="1">
      <alignment horizontal="left" vertical="center"/>
    </xf>
    <xf numFmtId="0" fontId="14" fillId="0" borderId="2" xfId="0" applyFont="1" applyBorder="1" applyAlignment="1">
      <alignment horizontal="left" vertical="center" wrapText="1"/>
    </xf>
    <xf numFmtId="0" fontId="13" fillId="0" borderId="2" xfId="5" applyFont="1" applyFill="1" applyBorder="1" applyAlignment="1" applyProtection="1">
      <alignment horizontal="left" vertical="center" wrapText="1"/>
      <protection locked="0"/>
    </xf>
    <xf numFmtId="14" fontId="13" fillId="0" borderId="2" xfId="0" applyNumberFormat="1" applyFont="1" applyFill="1" applyBorder="1" applyAlignment="1">
      <alignment horizontal="right" vertical="center" wrapText="1"/>
    </xf>
    <xf numFmtId="164" fontId="12" fillId="0" borderId="2" xfId="0" applyNumberFormat="1" applyFont="1" applyFill="1" applyBorder="1" applyAlignment="1">
      <alignment horizontal="right" vertical="center"/>
    </xf>
    <xf numFmtId="14" fontId="13" fillId="0" borderId="2" xfId="0" applyNumberFormat="1" applyFont="1" applyBorder="1" applyAlignment="1">
      <alignment horizontal="right" vertical="center" wrapText="1"/>
    </xf>
    <xf numFmtId="14" fontId="12" fillId="3" borderId="2" xfId="0" applyNumberFormat="1" applyFont="1" applyFill="1" applyBorder="1" applyAlignment="1">
      <alignment horizontal="right" vertical="center" wrapText="1"/>
    </xf>
    <xf numFmtId="14" fontId="12" fillId="3" borderId="2" xfId="0" applyNumberFormat="1" applyFont="1" applyFill="1" applyBorder="1" applyAlignment="1">
      <alignment horizontal="right" vertical="center"/>
    </xf>
    <xf numFmtId="14" fontId="14" fillId="0" borderId="2" xfId="0" applyNumberFormat="1" applyFont="1" applyBorder="1" applyAlignment="1">
      <alignment horizontal="right" vertical="center" wrapText="1"/>
    </xf>
    <xf numFmtId="14" fontId="12" fillId="3" borderId="2" xfId="2" applyNumberFormat="1" applyFont="1" applyFill="1" applyBorder="1" applyAlignment="1">
      <alignment horizontal="right" vertical="center"/>
    </xf>
    <xf numFmtId="14" fontId="12" fillId="3" borderId="2" xfId="0" applyNumberFormat="1" applyFont="1" applyFill="1" applyBorder="1" applyAlignment="1" applyProtection="1">
      <alignment horizontal="right" vertical="center"/>
      <protection locked="0"/>
    </xf>
    <xf numFmtId="14" fontId="12" fillId="0" borderId="2" xfId="0" applyNumberFormat="1" applyFont="1" applyFill="1" applyBorder="1" applyAlignment="1" applyProtection="1">
      <alignment horizontal="right" vertical="center" wrapText="1"/>
      <protection locked="0"/>
    </xf>
    <xf numFmtId="164" fontId="12" fillId="3" borderId="2" xfId="0" applyNumberFormat="1" applyFont="1" applyFill="1" applyBorder="1" applyAlignment="1">
      <alignment horizontal="right" vertical="center"/>
    </xf>
    <xf numFmtId="14" fontId="12" fillId="0" borderId="2" xfId="0" applyNumberFormat="1" applyFont="1" applyFill="1" applyBorder="1" applyAlignment="1" applyProtection="1">
      <alignment horizontal="right" vertical="center"/>
      <protection locked="0"/>
    </xf>
    <xf numFmtId="14" fontId="12" fillId="0" borderId="2" xfId="0" applyNumberFormat="1" applyFont="1" applyBorder="1" applyAlignment="1" applyProtection="1">
      <alignment horizontal="right" vertical="center" wrapText="1"/>
      <protection locked="0"/>
    </xf>
    <xf numFmtId="14" fontId="12" fillId="0" borderId="2" xfId="0" applyNumberFormat="1" applyFont="1" applyFill="1" applyBorder="1" applyAlignment="1">
      <alignment horizontal="right" vertical="center"/>
    </xf>
    <xf numFmtId="14" fontId="13" fillId="0" borderId="2" xfId="5" applyNumberFormat="1" applyFont="1" applyFill="1" applyBorder="1" applyAlignment="1" applyProtection="1">
      <alignment horizontal="right" vertical="center" wrapText="1"/>
      <protection locked="0"/>
    </xf>
    <xf numFmtId="14" fontId="13" fillId="3" borderId="2" xfId="0" applyNumberFormat="1" applyFont="1" applyFill="1" applyBorder="1" applyAlignment="1">
      <alignment horizontal="right" vertical="center" wrapText="1"/>
    </xf>
    <xf numFmtId="14" fontId="12" fillId="0" borderId="2" xfId="14" applyNumberFormat="1" applyFont="1" applyFill="1" applyBorder="1" applyAlignment="1" applyProtection="1">
      <alignment horizontal="right" vertical="center" wrapText="1"/>
      <protection locked="0"/>
    </xf>
    <xf numFmtId="14" fontId="13" fillId="0" borderId="2" xfId="0" applyNumberFormat="1" applyFont="1" applyFill="1" applyBorder="1" applyAlignment="1">
      <alignment horizontal="right" vertical="center"/>
    </xf>
    <xf numFmtId="166" fontId="8" fillId="0" borderId="0" xfId="0" applyNumberFormat="1" applyFont="1" applyFill="1" applyAlignment="1">
      <alignment horizontal="right"/>
    </xf>
    <xf numFmtId="14" fontId="12" fillId="0" borderId="2" xfId="0" applyNumberFormat="1" applyFont="1" applyBorder="1" applyAlignment="1">
      <alignment horizontal="right" vertical="center" wrapText="1"/>
    </xf>
    <xf numFmtId="14" fontId="13" fillId="0" borderId="2" xfId="2" applyNumberFormat="1" applyFont="1" applyBorder="1" applyAlignment="1">
      <alignment horizontal="right" vertical="center" wrapText="1"/>
    </xf>
    <xf numFmtId="14" fontId="12" fillId="0" borderId="2" xfId="2" applyNumberFormat="1" applyFont="1" applyFill="1" applyBorder="1" applyAlignment="1">
      <alignment horizontal="right" vertical="center"/>
    </xf>
    <xf numFmtId="14" fontId="13" fillId="3" borderId="2" xfId="0" applyNumberFormat="1" applyFont="1" applyFill="1" applyBorder="1" applyAlignment="1">
      <alignment horizontal="right" vertical="center"/>
    </xf>
    <xf numFmtId="166" fontId="12" fillId="0" borderId="2" xfId="0" applyNumberFormat="1" applyFont="1" applyFill="1" applyBorder="1" applyAlignment="1">
      <alignment horizontal="right" vertical="center" wrapText="1"/>
    </xf>
    <xf numFmtId="14" fontId="12" fillId="0" borderId="2" xfId="0" applyNumberFormat="1" applyFont="1" applyBorder="1" applyAlignment="1">
      <alignment horizontal="right" vertical="center"/>
    </xf>
    <xf numFmtId="14" fontId="13" fillId="0" borderId="2" xfId="0" applyNumberFormat="1" applyFont="1" applyFill="1" applyBorder="1" applyAlignment="1" applyProtection="1">
      <alignment horizontal="right" vertical="center" wrapText="1"/>
      <protection locked="0"/>
    </xf>
    <xf numFmtId="14" fontId="12" fillId="3" borderId="2" xfId="5" applyNumberFormat="1" applyFont="1" applyFill="1" applyBorder="1" applyAlignment="1" applyProtection="1">
      <alignment horizontal="right" vertical="center" wrapText="1"/>
      <protection locked="0"/>
    </xf>
    <xf numFmtId="14" fontId="12" fillId="0" borderId="2" xfId="5" applyNumberFormat="1" applyFont="1" applyFill="1" applyBorder="1" applyAlignment="1" applyProtection="1">
      <alignment horizontal="right" vertical="center" wrapText="1"/>
      <protection locked="0"/>
    </xf>
    <xf numFmtId="166" fontId="12" fillId="0" borderId="2" xfId="0" applyNumberFormat="1" applyFont="1" applyFill="1" applyBorder="1" applyAlignment="1">
      <alignment horizontal="right" vertical="center"/>
    </xf>
    <xf numFmtId="0" fontId="10" fillId="0" borderId="1" xfId="0" applyFont="1" applyFill="1" applyBorder="1" applyAlignment="1">
      <alignment horizontal="center"/>
    </xf>
  </cellXfs>
  <cellStyles count="16">
    <cellStyle name="Buena" xfId="1" builtinId="26"/>
    <cellStyle name="Millares" xfId="9" builtinId="3"/>
    <cellStyle name="Millares [0]" xfId="10" builtinId="6"/>
    <cellStyle name="Moneda" xfId="11" builtinId="4"/>
    <cellStyle name="Moneda [0]" xfId="12" builtinId="7"/>
    <cellStyle name="Moneda 2" xfId="13"/>
    <cellStyle name="Moneda 34" xfId="15"/>
    <cellStyle name="Normal" xfId="0" builtinId="0"/>
    <cellStyle name="Normal 14" xfId="14"/>
    <cellStyle name="Normal 2" xfId="2"/>
    <cellStyle name="Normal 2 2" xfId="5"/>
    <cellStyle name="Normal 3" xfId="3"/>
    <cellStyle name="Normal 3 2" xfId="6"/>
    <cellStyle name="Normal 4" xfId="4"/>
    <cellStyle name="Normal 5" xfId="7"/>
    <cellStyle name="Normal 6"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8"/>
  <sheetViews>
    <sheetView tabSelected="1" zoomScale="90" zoomScaleNormal="90" workbookViewId="0">
      <pane ySplit="13" topLeftCell="A666" activePane="bottomLeft" state="frozen"/>
      <selection activeCell="A10" sqref="A10"/>
      <selection pane="bottomLeft" activeCell="H731" sqref="H731"/>
    </sheetView>
  </sheetViews>
  <sheetFormatPr baseColWidth="10" defaultRowHeight="15" x14ac:dyDescent="0.25"/>
  <cols>
    <col min="1" max="1" width="26.42578125" style="1" customWidth="1"/>
    <col min="2" max="2" width="30.7109375" style="1" customWidth="1"/>
    <col min="3" max="3" width="21.140625" style="94" customWidth="1"/>
    <col min="4" max="4" width="11.85546875" style="62" bestFit="1" customWidth="1"/>
    <col min="5" max="5" width="13.5703125" style="94" customWidth="1"/>
    <col min="6" max="6" width="12.28515625" style="3" customWidth="1"/>
    <col min="7" max="7" width="16.42578125" style="167" customWidth="1"/>
    <col min="8" max="8" width="59.85546875" style="18" customWidth="1"/>
    <col min="9" max="9" width="43" style="94" customWidth="1"/>
    <col min="10" max="10" width="18" style="62" customWidth="1"/>
    <col min="11" max="11" width="28.5703125" style="61" bestFit="1" customWidth="1"/>
    <col min="12" max="16384" width="11.42578125" style="1"/>
  </cols>
  <sheetData>
    <row r="1" spans="1:11" x14ac:dyDescent="0.25">
      <c r="B1" s="2"/>
    </row>
    <row r="2" spans="1:11" hidden="1" x14ac:dyDescent="0.25">
      <c r="B2" s="1" t="s">
        <v>11</v>
      </c>
    </row>
    <row r="3" spans="1:11" hidden="1" x14ac:dyDescent="0.25">
      <c r="B3" s="1" t="s">
        <v>24</v>
      </c>
    </row>
    <row r="4" spans="1:11" hidden="1" x14ac:dyDescent="0.25">
      <c r="B4" s="1" t="s">
        <v>15</v>
      </c>
    </row>
    <row r="5" spans="1:11" hidden="1" x14ac:dyDescent="0.25">
      <c r="B5" s="1" t="s">
        <v>16</v>
      </c>
    </row>
    <row r="6" spans="1:11" hidden="1" x14ac:dyDescent="0.25">
      <c r="B6" s="1" t="s">
        <v>14</v>
      </c>
    </row>
    <row r="7" spans="1:11" hidden="1" x14ac:dyDescent="0.25">
      <c r="B7" s="1" t="s">
        <v>13</v>
      </c>
    </row>
    <row r="8" spans="1:11" hidden="1" x14ac:dyDescent="0.25">
      <c r="B8" s="1" t="s">
        <v>17</v>
      </c>
    </row>
    <row r="10" spans="1:11" ht="15.75" thickBot="1" x14ac:dyDescent="0.3">
      <c r="A10" s="178" t="s">
        <v>105</v>
      </c>
      <c r="B10" s="178"/>
      <c r="C10" s="178"/>
      <c r="D10" s="178"/>
      <c r="E10" s="178"/>
      <c r="F10" s="178"/>
      <c r="G10" s="178"/>
      <c r="H10" s="178"/>
      <c r="I10" s="178"/>
      <c r="J10" s="178"/>
      <c r="K10" s="178"/>
    </row>
    <row r="11" spans="1:11" x14ac:dyDescent="0.25">
      <c r="A11" s="4"/>
      <c r="B11" s="4"/>
      <c r="C11" s="95"/>
      <c r="D11" s="81"/>
      <c r="E11" s="95"/>
      <c r="F11" s="4"/>
      <c r="G11" s="81"/>
      <c r="H11" s="59"/>
      <c r="I11" s="95"/>
      <c r="J11" s="81"/>
      <c r="K11" s="62"/>
    </row>
    <row r="13" spans="1:11" s="5" customFormat="1" ht="40.5" x14ac:dyDescent="0.2">
      <c r="A13" s="41" t="s">
        <v>0</v>
      </c>
      <c r="B13" s="41" t="s">
        <v>1</v>
      </c>
      <c r="C13" s="41" t="s">
        <v>2</v>
      </c>
      <c r="D13" s="102" t="s">
        <v>3</v>
      </c>
      <c r="E13" s="41" t="s">
        <v>4</v>
      </c>
      <c r="F13" s="41" t="s">
        <v>5</v>
      </c>
      <c r="G13" s="103" t="s">
        <v>6</v>
      </c>
      <c r="H13" s="41" t="s">
        <v>7</v>
      </c>
      <c r="I13" s="41" t="s">
        <v>8</v>
      </c>
      <c r="J13" s="41" t="s">
        <v>9</v>
      </c>
      <c r="K13" s="104" t="s">
        <v>10</v>
      </c>
    </row>
    <row r="14" spans="1:11" s="6" customFormat="1" ht="40.5" x14ac:dyDescent="0.25">
      <c r="A14" s="55" t="s">
        <v>1276</v>
      </c>
      <c r="B14" s="106" t="s">
        <v>13</v>
      </c>
      <c r="C14" s="46" t="s">
        <v>12</v>
      </c>
      <c r="D14" s="150" t="s">
        <v>12</v>
      </c>
      <c r="E14" s="9" t="s">
        <v>107</v>
      </c>
      <c r="F14" s="43">
        <v>18220008</v>
      </c>
      <c r="G14" s="152">
        <v>44571</v>
      </c>
      <c r="H14" s="43" t="s">
        <v>798</v>
      </c>
      <c r="I14" s="49" t="s">
        <v>799</v>
      </c>
      <c r="J14" s="44" t="s">
        <v>800</v>
      </c>
      <c r="K14" s="63">
        <v>904400</v>
      </c>
    </row>
    <row r="15" spans="1:11" s="6" customFormat="1" ht="27" x14ac:dyDescent="0.25">
      <c r="A15" s="55" t="s">
        <v>1276</v>
      </c>
      <c r="B15" s="106" t="s">
        <v>13</v>
      </c>
      <c r="C15" s="46" t="s">
        <v>12</v>
      </c>
      <c r="D15" s="150" t="s">
        <v>12</v>
      </c>
      <c r="E15" s="9" t="s">
        <v>107</v>
      </c>
      <c r="F15" s="43">
        <v>18220012</v>
      </c>
      <c r="G15" s="152">
        <v>44572</v>
      </c>
      <c r="H15" s="43" t="s">
        <v>803</v>
      </c>
      <c r="I15" s="49" t="s">
        <v>804</v>
      </c>
      <c r="J15" s="44" t="s">
        <v>805</v>
      </c>
      <c r="K15" s="63">
        <v>428400</v>
      </c>
    </row>
    <row r="16" spans="1:11" s="6" customFormat="1" ht="27" x14ac:dyDescent="0.25">
      <c r="A16" s="55" t="s">
        <v>1276</v>
      </c>
      <c r="B16" s="106" t="s">
        <v>16</v>
      </c>
      <c r="C16" s="46" t="s">
        <v>12</v>
      </c>
      <c r="D16" s="150" t="s">
        <v>12</v>
      </c>
      <c r="E16" s="9" t="s">
        <v>107</v>
      </c>
      <c r="F16" s="43">
        <v>18220013</v>
      </c>
      <c r="G16" s="152">
        <v>44589</v>
      </c>
      <c r="H16" s="43" t="s">
        <v>806</v>
      </c>
      <c r="I16" s="49" t="s">
        <v>807</v>
      </c>
      <c r="J16" s="44" t="s">
        <v>808</v>
      </c>
      <c r="K16" s="63">
        <v>64311</v>
      </c>
    </row>
    <row r="17" spans="1:11" s="6" customFormat="1" ht="27" x14ac:dyDescent="0.25">
      <c r="A17" s="55" t="s">
        <v>1276</v>
      </c>
      <c r="B17" s="36" t="s">
        <v>14</v>
      </c>
      <c r="C17" s="54" t="s">
        <v>809</v>
      </c>
      <c r="D17" s="151" t="s">
        <v>810</v>
      </c>
      <c r="E17" s="9" t="s">
        <v>107</v>
      </c>
      <c r="F17" s="43">
        <v>18220014</v>
      </c>
      <c r="G17" s="152">
        <v>44592</v>
      </c>
      <c r="H17" s="43" t="s">
        <v>811</v>
      </c>
      <c r="I17" s="49" t="s">
        <v>812</v>
      </c>
      <c r="J17" s="44" t="s">
        <v>813</v>
      </c>
      <c r="K17" s="63">
        <v>4727166</v>
      </c>
    </row>
    <row r="18" spans="1:11" s="6" customFormat="1" x14ac:dyDescent="0.25">
      <c r="A18" s="55" t="s">
        <v>1276</v>
      </c>
      <c r="B18" s="106" t="s">
        <v>11</v>
      </c>
      <c r="C18" s="46" t="s">
        <v>12</v>
      </c>
      <c r="D18" s="150" t="s">
        <v>12</v>
      </c>
      <c r="E18" s="33" t="s">
        <v>227</v>
      </c>
      <c r="F18" s="131" t="s">
        <v>557</v>
      </c>
      <c r="G18" s="152">
        <v>44592</v>
      </c>
      <c r="H18" s="29" t="s">
        <v>814</v>
      </c>
      <c r="I18" s="109" t="s">
        <v>18</v>
      </c>
      <c r="J18" s="110" t="s">
        <v>23</v>
      </c>
      <c r="K18" s="70">
        <v>1396400</v>
      </c>
    </row>
    <row r="19" spans="1:11" s="6" customFormat="1" x14ac:dyDescent="0.25">
      <c r="A19" s="55" t="s">
        <v>1276</v>
      </c>
      <c r="B19" s="106" t="s">
        <v>11</v>
      </c>
      <c r="C19" s="46" t="s">
        <v>12</v>
      </c>
      <c r="D19" s="150" t="s">
        <v>12</v>
      </c>
      <c r="E19" s="33" t="s">
        <v>227</v>
      </c>
      <c r="F19" s="131" t="s">
        <v>557</v>
      </c>
      <c r="G19" s="152">
        <v>44592</v>
      </c>
      <c r="H19" s="29" t="s">
        <v>815</v>
      </c>
      <c r="I19" s="49" t="s">
        <v>816</v>
      </c>
      <c r="J19" s="91" t="s">
        <v>817</v>
      </c>
      <c r="K19" s="70">
        <v>130271</v>
      </c>
    </row>
    <row r="20" spans="1:11" s="6" customFormat="1" x14ac:dyDescent="0.25">
      <c r="A20" s="55" t="s">
        <v>1276</v>
      </c>
      <c r="B20" s="106" t="s">
        <v>11</v>
      </c>
      <c r="C20" s="46" t="s">
        <v>12</v>
      </c>
      <c r="D20" s="150" t="s">
        <v>12</v>
      </c>
      <c r="E20" s="33" t="s">
        <v>227</v>
      </c>
      <c r="F20" s="131" t="s">
        <v>557</v>
      </c>
      <c r="G20" s="152">
        <v>44592</v>
      </c>
      <c r="H20" s="29" t="s">
        <v>818</v>
      </c>
      <c r="I20" s="49" t="s">
        <v>819</v>
      </c>
      <c r="J20" s="91" t="s">
        <v>820</v>
      </c>
      <c r="K20" s="70">
        <v>2030</v>
      </c>
    </row>
    <row r="21" spans="1:11" s="6" customFormat="1" x14ac:dyDescent="0.25">
      <c r="A21" s="55" t="s">
        <v>1276</v>
      </c>
      <c r="B21" s="106" t="s">
        <v>11</v>
      </c>
      <c r="C21" s="46" t="s">
        <v>12</v>
      </c>
      <c r="D21" s="150" t="s">
        <v>12</v>
      </c>
      <c r="E21" s="33" t="s">
        <v>227</v>
      </c>
      <c r="F21" s="131" t="s">
        <v>557</v>
      </c>
      <c r="G21" s="152">
        <v>44592</v>
      </c>
      <c r="H21" s="29" t="s">
        <v>821</v>
      </c>
      <c r="I21" s="49" t="s">
        <v>822</v>
      </c>
      <c r="J21" s="91" t="s">
        <v>823</v>
      </c>
      <c r="K21" s="70">
        <v>1106838</v>
      </c>
    </row>
    <row r="22" spans="1:11" s="6" customFormat="1" ht="27" x14ac:dyDescent="0.25">
      <c r="A22" s="55" t="s">
        <v>1273</v>
      </c>
      <c r="B22" s="106" t="s">
        <v>13</v>
      </c>
      <c r="C22" s="46" t="s">
        <v>12</v>
      </c>
      <c r="D22" s="150" t="s">
        <v>12</v>
      </c>
      <c r="E22" s="33" t="s">
        <v>459</v>
      </c>
      <c r="F22" s="43">
        <v>1220001</v>
      </c>
      <c r="G22" s="152">
        <v>44564</v>
      </c>
      <c r="H22" s="43" t="s">
        <v>505</v>
      </c>
      <c r="I22" s="49" t="s">
        <v>506</v>
      </c>
      <c r="J22" s="44" t="s">
        <v>507</v>
      </c>
      <c r="K22" s="63">
        <v>124950</v>
      </c>
    </row>
    <row r="23" spans="1:11" s="6" customFormat="1" x14ac:dyDescent="0.25">
      <c r="A23" s="55" t="s">
        <v>1273</v>
      </c>
      <c r="B23" s="106" t="s">
        <v>13</v>
      </c>
      <c r="C23" s="46" t="s">
        <v>12</v>
      </c>
      <c r="D23" s="150" t="s">
        <v>12</v>
      </c>
      <c r="E23" s="33" t="s">
        <v>459</v>
      </c>
      <c r="F23" s="43">
        <v>1220002</v>
      </c>
      <c r="G23" s="152">
        <v>44566</v>
      </c>
      <c r="H23" s="43" t="s">
        <v>508</v>
      </c>
      <c r="I23" s="49" t="s">
        <v>509</v>
      </c>
      <c r="J23" s="44" t="s">
        <v>510</v>
      </c>
      <c r="K23" s="63">
        <v>89250</v>
      </c>
    </row>
    <row r="24" spans="1:11" s="6" customFormat="1" x14ac:dyDescent="0.25">
      <c r="A24" s="55" t="s">
        <v>1273</v>
      </c>
      <c r="B24" s="32" t="s">
        <v>249</v>
      </c>
      <c r="C24" s="46" t="s">
        <v>12</v>
      </c>
      <c r="D24" s="150" t="s">
        <v>12</v>
      </c>
      <c r="E24" s="9" t="s">
        <v>107</v>
      </c>
      <c r="F24" s="43">
        <v>1220003</v>
      </c>
      <c r="G24" s="152">
        <v>44566</v>
      </c>
      <c r="H24" s="43" t="s">
        <v>511</v>
      </c>
      <c r="I24" s="49" t="s">
        <v>512</v>
      </c>
      <c r="J24" s="44" t="s">
        <v>513</v>
      </c>
      <c r="K24" s="63">
        <v>110670</v>
      </c>
    </row>
    <row r="25" spans="1:11" s="6" customFormat="1" x14ac:dyDescent="0.25">
      <c r="A25" s="55" t="s">
        <v>1273</v>
      </c>
      <c r="B25" s="106" t="s">
        <v>13</v>
      </c>
      <c r="C25" s="46" t="s">
        <v>12</v>
      </c>
      <c r="D25" s="150" t="s">
        <v>12</v>
      </c>
      <c r="E25" s="33" t="s">
        <v>459</v>
      </c>
      <c r="F25" s="43">
        <v>1220004</v>
      </c>
      <c r="G25" s="152">
        <v>44571</v>
      </c>
      <c r="H25" s="43" t="s">
        <v>514</v>
      </c>
      <c r="I25" s="49" t="s">
        <v>509</v>
      </c>
      <c r="J25" s="44" t="s">
        <v>510</v>
      </c>
      <c r="K25" s="63">
        <v>113050</v>
      </c>
    </row>
    <row r="26" spans="1:11" s="6" customFormat="1" ht="27" x14ac:dyDescent="0.25">
      <c r="A26" s="55" t="s">
        <v>1273</v>
      </c>
      <c r="B26" s="106" t="s">
        <v>13</v>
      </c>
      <c r="C26" s="46" t="s">
        <v>12</v>
      </c>
      <c r="D26" s="150" t="s">
        <v>12</v>
      </c>
      <c r="E26" s="33" t="s">
        <v>459</v>
      </c>
      <c r="F26" s="43">
        <v>1220005</v>
      </c>
      <c r="G26" s="152">
        <v>44579</v>
      </c>
      <c r="H26" s="43" t="s">
        <v>515</v>
      </c>
      <c r="I26" s="49" t="s">
        <v>516</v>
      </c>
      <c r="J26" s="44" t="s">
        <v>517</v>
      </c>
      <c r="K26" s="63">
        <v>239956</v>
      </c>
    </row>
    <row r="27" spans="1:11" s="6" customFormat="1" ht="27" x14ac:dyDescent="0.25">
      <c r="A27" s="55" t="s">
        <v>1273</v>
      </c>
      <c r="B27" s="106" t="s">
        <v>13</v>
      </c>
      <c r="C27" s="46" t="s">
        <v>12</v>
      </c>
      <c r="D27" s="150" t="s">
        <v>12</v>
      </c>
      <c r="E27" s="33" t="s">
        <v>459</v>
      </c>
      <c r="F27" s="43">
        <v>1220006</v>
      </c>
      <c r="G27" s="152">
        <v>44571</v>
      </c>
      <c r="H27" s="43" t="s">
        <v>518</v>
      </c>
      <c r="I27" s="49" t="s">
        <v>506</v>
      </c>
      <c r="J27" s="44" t="s">
        <v>507</v>
      </c>
      <c r="K27" s="63">
        <v>1215585</v>
      </c>
    </row>
    <row r="28" spans="1:11" s="6" customFormat="1" x14ac:dyDescent="0.25">
      <c r="A28" s="55" t="s">
        <v>1273</v>
      </c>
      <c r="B28" s="106" t="s">
        <v>13</v>
      </c>
      <c r="C28" s="46" t="s">
        <v>12</v>
      </c>
      <c r="D28" s="150" t="s">
        <v>12</v>
      </c>
      <c r="E28" s="33" t="s">
        <v>459</v>
      </c>
      <c r="F28" s="43">
        <v>1220007</v>
      </c>
      <c r="G28" s="152">
        <v>44579</v>
      </c>
      <c r="H28" s="43" t="s">
        <v>519</v>
      </c>
      <c r="I28" s="49" t="s">
        <v>520</v>
      </c>
      <c r="J28" s="44" t="s">
        <v>521</v>
      </c>
      <c r="K28" s="63">
        <v>2380000</v>
      </c>
    </row>
    <row r="29" spans="1:11" s="6" customFormat="1" ht="27" x14ac:dyDescent="0.25">
      <c r="A29" s="55" t="s">
        <v>1273</v>
      </c>
      <c r="B29" s="106" t="s">
        <v>1459</v>
      </c>
      <c r="C29" s="49" t="s">
        <v>522</v>
      </c>
      <c r="D29" s="152">
        <v>44588</v>
      </c>
      <c r="E29" s="33" t="s">
        <v>459</v>
      </c>
      <c r="F29" s="43">
        <v>1220008</v>
      </c>
      <c r="G29" s="152">
        <v>44588</v>
      </c>
      <c r="H29" s="43" t="s">
        <v>523</v>
      </c>
      <c r="I29" s="49" t="s">
        <v>524</v>
      </c>
      <c r="J29" s="44" t="s">
        <v>525</v>
      </c>
      <c r="K29" s="63">
        <v>726495</v>
      </c>
    </row>
    <row r="30" spans="1:11" s="6" customFormat="1" ht="40.5" x14ac:dyDescent="0.25">
      <c r="A30" s="55" t="s">
        <v>1273</v>
      </c>
      <c r="B30" s="106" t="s">
        <v>13</v>
      </c>
      <c r="C30" s="46" t="s">
        <v>12</v>
      </c>
      <c r="D30" s="150" t="s">
        <v>12</v>
      </c>
      <c r="E30" s="33" t="s">
        <v>459</v>
      </c>
      <c r="F30" s="43">
        <v>1220009</v>
      </c>
      <c r="G30" s="152">
        <v>44582</v>
      </c>
      <c r="H30" s="43" t="s">
        <v>526</v>
      </c>
      <c r="I30" s="49" t="s">
        <v>527</v>
      </c>
      <c r="J30" s="44" t="s">
        <v>528</v>
      </c>
      <c r="K30" s="63">
        <v>815031</v>
      </c>
    </row>
    <row r="31" spans="1:11" s="6" customFormat="1" x14ac:dyDescent="0.25">
      <c r="A31" s="55" t="s">
        <v>1273</v>
      </c>
      <c r="B31" s="106" t="s">
        <v>13</v>
      </c>
      <c r="C31" s="46" t="s">
        <v>12</v>
      </c>
      <c r="D31" s="150" t="s">
        <v>12</v>
      </c>
      <c r="E31" s="33" t="s">
        <v>459</v>
      </c>
      <c r="F31" s="43">
        <v>1220010</v>
      </c>
      <c r="G31" s="152">
        <v>44580</v>
      </c>
      <c r="H31" s="43" t="s">
        <v>529</v>
      </c>
      <c r="I31" s="49" t="s">
        <v>509</v>
      </c>
      <c r="J31" s="44" t="s">
        <v>510</v>
      </c>
      <c r="K31" s="63">
        <v>172550</v>
      </c>
    </row>
    <row r="32" spans="1:11" s="6" customFormat="1" x14ac:dyDescent="0.25">
      <c r="A32" s="55" t="s">
        <v>1273</v>
      </c>
      <c r="B32" s="106" t="s">
        <v>13</v>
      </c>
      <c r="C32" s="46" t="s">
        <v>12</v>
      </c>
      <c r="D32" s="150" t="s">
        <v>12</v>
      </c>
      <c r="E32" s="33" t="s">
        <v>459</v>
      </c>
      <c r="F32" s="43">
        <v>1220011</v>
      </c>
      <c r="G32" s="152">
        <v>44585</v>
      </c>
      <c r="H32" s="43" t="s">
        <v>530</v>
      </c>
      <c r="I32" s="49" t="s">
        <v>509</v>
      </c>
      <c r="J32" s="44" t="s">
        <v>510</v>
      </c>
      <c r="K32" s="63">
        <v>89250</v>
      </c>
    </row>
    <row r="33" spans="1:11" s="6" customFormat="1" x14ac:dyDescent="0.25">
      <c r="A33" s="55" t="s">
        <v>1273</v>
      </c>
      <c r="B33" s="106" t="s">
        <v>13</v>
      </c>
      <c r="C33" s="46" t="s">
        <v>12</v>
      </c>
      <c r="D33" s="150" t="s">
        <v>12</v>
      </c>
      <c r="E33" s="33" t="s">
        <v>459</v>
      </c>
      <c r="F33" s="43">
        <v>1220012</v>
      </c>
      <c r="G33" s="152">
        <v>44588</v>
      </c>
      <c r="H33" s="43" t="s">
        <v>531</v>
      </c>
      <c r="I33" s="49" t="s">
        <v>509</v>
      </c>
      <c r="J33" s="44" t="s">
        <v>510</v>
      </c>
      <c r="K33" s="63">
        <v>113050</v>
      </c>
    </row>
    <row r="34" spans="1:11" s="6" customFormat="1" x14ac:dyDescent="0.25">
      <c r="A34" s="55" t="s">
        <v>1273</v>
      </c>
      <c r="B34" s="106" t="s">
        <v>13</v>
      </c>
      <c r="C34" s="46" t="s">
        <v>12</v>
      </c>
      <c r="D34" s="150" t="s">
        <v>12</v>
      </c>
      <c r="E34" s="33" t="s">
        <v>459</v>
      </c>
      <c r="F34" s="43">
        <v>1220013</v>
      </c>
      <c r="G34" s="152">
        <v>44589</v>
      </c>
      <c r="H34" s="43" t="s">
        <v>532</v>
      </c>
      <c r="I34" s="49" t="s">
        <v>509</v>
      </c>
      <c r="J34" s="44" t="s">
        <v>510</v>
      </c>
      <c r="K34" s="63">
        <v>172550</v>
      </c>
    </row>
    <row r="35" spans="1:11" s="6" customFormat="1" x14ac:dyDescent="0.25">
      <c r="A35" s="55" t="s">
        <v>1273</v>
      </c>
      <c r="B35" s="106" t="s">
        <v>13</v>
      </c>
      <c r="C35" s="46" t="s">
        <v>12</v>
      </c>
      <c r="D35" s="150" t="s">
        <v>12</v>
      </c>
      <c r="E35" s="33" t="s">
        <v>459</v>
      </c>
      <c r="F35" s="43">
        <v>1220014</v>
      </c>
      <c r="G35" s="152">
        <v>44586</v>
      </c>
      <c r="H35" s="43" t="s">
        <v>533</v>
      </c>
      <c r="I35" s="49" t="s">
        <v>509</v>
      </c>
      <c r="J35" s="44" t="s">
        <v>510</v>
      </c>
      <c r="K35" s="63">
        <v>142800</v>
      </c>
    </row>
    <row r="36" spans="1:11" s="6" customFormat="1" ht="27" x14ac:dyDescent="0.25">
      <c r="A36" s="55" t="s">
        <v>1273</v>
      </c>
      <c r="B36" s="106" t="s">
        <v>13</v>
      </c>
      <c r="C36" s="46" t="s">
        <v>12</v>
      </c>
      <c r="D36" s="150" t="s">
        <v>12</v>
      </c>
      <c r="E36" s="33" t="s">
        <v>459</v>
      </c>
      <c r="F36" s="43">
        <v>1220017</v>
      </c>
      <c r="G36" s="152">
        <v>44580</v>
      </c>
      <c r="H36" s="43" t="s">
        <v>534</v>
      </c>
      <c r="I36" s="49" t="s">
        <v>535</v>
      </c>
      <c r="J36" s="44" t="s">
        <v>536</v>
      </c>
      <c r="K36" s="63">
        <v>952000</v>
      </c>
    </row>
    <row r="37" spans="1:11" s="6" customFormat="1" x14ac:dyDescent="0.25">
      <c r="A37" s="55" t="s">
        <v>1273</v>
      </c>
      <c r="B37" s="106" t="s">
        <v>11</v>
      </c>
      <c r="C37" s="46" t="s">
        <v>12</v>
      </c>
      <c r="D37" s="150" t="s">
        <v>12</v>
      </c>
      <c r="E37" s="33" t="s">
        <v>227</v>
      </c>
      <c r="F37" s="43">
        <v>108</v>
      </c>
      <c r="G37" s="152">
        <v>44592</v>
      </c>
      <c r="H37" s="43" t="s">
        <v>537</v>
      </c>
      <c r="I37" s="109" t="s">
        <v>18</v>
      </c>
      <c r="J37" s="110" t="s">
        <v>23</v>
      </c>
      <c r="K37" s="63">
        <v>45400</v>
      </c>
    </row>
    <row r="38" spans="1:11" s="6" customFormat="1" x14ac:dyDescent="0.25">
      <c r="A38" s="55" t="s">
        <v>1273</v>
      </c>
      <c r="B38" s="106" t="s">
        <v>11</v>
      </c>
      <c r="C38" s="46" t="s">
        <v>12</v>
      </c>
      <c r="D38" s="150" t="s">
        <v>12</v>
      </c>
      <c r="E38" s="33" t="s">
        <v>227</v>
      </c>
      <c r="F38" s="43">
        <v>109</v>
      </c>
      <c r="G38" s="152">
        <v>44592</v>
      </c>
      <c r="H38" s="43" t="s">
        <v>538</v>
      </c>
      <c r="I38" s="109" t="s">
        <v>18</v>
      </c>
      <c r="J38" s="110" t="s">
        <v>23</v>
      </c>
      <c r="K38" s="63">
        <v>13400</v>
      </c>
    </row>
    <row r="39" spans="1:11" s="6" customFormat="1" x14ac:dyDescent="0.25">
      <c r="A39" s="55" t="s">
        <v>1273</v>
      </c>
      <c r="B39" s="106" t="s">
        <v>11</v>
      </c>
      <c r="C39" s="46" t="s">
        <v>12</v>
      </c>
      <c r="D39" s="150" t="s">
        <v>12</v>
      </c>
      <c r="E39" s="33" t="s">
        <v>227</v>
      </c>
      <c r="F39" s="43">
        <v>110</v>
      </c>
      <c r="G39" s="152">
        <v>44592</v>
      </c>
      <c r="H39" s="43" t="s">
        <v>539</v>
      </c>
      <c r="I39" s="109" t="s">
        <v>18</v>
      </c>
      <c r="J39" s="110" t="s">
        <v>23</v>
      </c>
      <c r="K39" s="63">
        <v>112400</v>
      </c>
    </row>
    <row r="40" spans="1:11" s="6" customFormat="1" x14ac:dyDescent="0.25">
      <c r="A40" s="55" t="s">
        <v>1273</v>
      </c>
      <c r="B40" s="106" t="s">
        <v>11</v>
      </c>
      <c r="C40" s="46" t="s">
        <v>12</v>
      </c>
      <c r="D40" s="150" t="s">
        <v>12</v>
      </c>
      <c r="E40" s="33" t="s">
        <v>227</v>
      </c>
      <c r="F40" s="43">
        <v>111</v>
      </c>
      <c r="G40" s="152">
        <v>44592</v>
      </c>
      <c r="H40" s="43" t="s">
        <v>540</v>
      </c>
      <c r="I40" s="109" t="s">
        <v>18</v>
      </c>
      <c r="J40" s="110" t="s">
        <v>23</v>
      </c>
      <c r="K40" s="63">
        <v>85900</v>
      </c>
    </row>
    <row r="41" spans="1:11" s="6" customFormat="1" x14ac:dyDescent="0.25">
      <c r="A41" s="55" t="s">
        <v>1273</v>
      </c>
      <c r="B41" s="106" t="s">
        <v>11</v>
      </c>
      <c r="C41" s="46" t="s">
        <v>12</v>
      </c>
      <c r="D41" s="150" t="s">
        <v>12</v>
      </c>
      <c r="E41" s="33" t="s">
        <v>227</v>
      </c>
      <c r="F41" s="43">
        <v>112</v>
      </c>
      <c r="G41" s="152">
        <v>44592</v>
      </c>
      <c r="H41" s="43" t="s">
        <v>541</v>
      </c>
      <c r="I41" s="109" t="s">
        <v>18</v>
      </c>
      <c r="J41" s="110" t="s">
        <v>23</v>
      </c>
      <c r="K41" s="63">
        <v>443000</v>
      </c>
    </row>
    <row r="42" spans="1:11" s="6" customFormat="1" x14ac:dyDescent="0.25">
      <c r="A42" s="55" t="s">
        <v>1273</v>
      </c>
      <c r="B42" s="106" t="s">
        <v>11</v>
      </c>
      <c r="C42" s="46" t="s">
        <v>12</v>
      </c>
      <c r="D42" s="150" t="s">
        <v>12</v>
      </c>
      <c r="E42" s="33" t="s">
        <v>227</v>
      </c>
      <c r="F42" s="43">
        <v>113</v>
      </c>
      <c r="G42" s="152">
        <v>44592</v>
      </c>
      <c r="H42" s="43" t="s">
        <v>542</v>
      </c>
      <c r="I42" s="109" t="s">
        <v>18</v>
      </c>
      <c r="J42" s="110" t="s">
        <v>23</v>
      </c>
      <c r="K42" s="63">
        <v>568800</v>
      </c>
    </row>
    <row r="43" spans="1:11" s="6" customFormat="1" x14ac:dyDescent="0.25">
      <c r="A43" s="55" t="s">
        <v>1273</v>
      </c>
      <c r="B43" s="106" t="s">
        <v>11</v>
      </c>
      <c r="C43" s="46" t="s">
        <v>12</v>
      </c>
      <c r="D43" s="150" t="s">
        <v>12</v>
      </c>
      <c r="E43" s="33" t="s">
        <v>227</v>
      </c>
      <c r="F43" s="43">
        <v>114</v>
      </c>
      <c r="G43" s="152">
        <v>44592</v>
      </c>
      <c r="H43" s="43" t="s">
        <v>543</v>
      </c>
      <c r="I43" s="109" t="s">
        <v>18</v>
      </c>
      <c r="J43" s="110" t="s">
        <v>23</v>
      </c>
      <c r="K43" s="63">
        <v>181200</v>
      </c>
    </row>
    <row r="44" spans="1:11" s="6" customFormat="1" x14ac:dyDescent="0.25">
      <c r="A44" s="55" t="s">
        <v>1273</v>
      </c>
      <c r="B44" s="106" t="s">
        <v>11</v>
      </c>
      <c r="C44" s="46" t="s">
        <v>12</v>
      </c>
      <c r="D44" s="150" t="s">
        <v>12</v>
      </c>
      <c r="E44" s="33" t="s">
        <v>227</v>
      </c>
      <c r="F44" s="43">
        <v>131</v>
      </c>
      <c r="G44" s="152">
        <v>44592</v>
      </c>
      <c r="H44" s="43" t="s">
        <v>544</v>
      </c>
      <c r="I44" s="109" t="s">
        <v>18</v>
      </c>
      <c r="J44" s="110" t="s">
        <v>23</v>
      </c>
      <c r="K44" s="63">
        <v>1746700</v>
      </c>
    </row>
    <row r="45" spans="1:11" s="6" customFormat="1" ht="27" x14ac:dyDescent="0.25">
      <c r="A45" s="55" t="s">
        <v>1281</v>
      </c>
      <c r="B45" s="106" t="s">
        <v>16</v>
      </c>
      <c r="C45" s="46" t="s">
        <v>12</v>
      </c>
      <c r="D45" s="150" t="s">
        <v>12</v>
      </c>
      <c r="E45" s="33" t="s">
        <v>459</v>
      </c>
      <c r="F45" s="43">
        <v>2220001</v>
      </c>
      <c r="G45" s="152">
        <v>44573</v>
      </c>
      <c r="H45" s="42" t="s">
        <v>1123</v>
      </c>
      <c r="I45" s="49" t="s">
        <v>807</v>
      </c>
      <c r="J45" s="44" t="s">
        <v>1124</v>
      </c>
      <c r="K45" s="63">
        <v>292006</v>
      </c>
    </row>
    <row r="46" spans="1:11" s="6" customFormat="1" ht="27" x14ac:dyDescent="0.25">
      <c r="A46" s="55" t="s">
        <v>1281</v>
      </c>
      <c r="B46" s="106" t="s">
        <v>13</v>
      </c>
      <c r="C46" s="46" t="s">
        <v>12</v>
      </c>
      <c r="D46" s="150" t="s">
        <v>12</v>
      </c>
      <c r="E46" s="33" t="s">
        <v>459</v>
      </c>
      <c r="F46" s="43">
        <v>2220002</v>
      </c>
      <c r="G46" s="152">
        <v>44573</v>
      </c>
      <c r="H46" s="42" t="s">
        <v>1125</v>
      </c>
      <c r="I46" s="49" t="s">
        <v>1126</v>
      </c>
      <c r="J46" s="44" t="s">
        <v>1127</v>
      </c>
      <c r="K46" s="63">
        <v>40365</v>
      </c>
    </row>
    <row r="47" spans="1:11" s="6" customFormat="1" x14ac:dyDescent="0.25">
      <c r="A47" s="55" t="s">
        <v>1281</v>
      </c>
      <c r="B47" s="106" t="s">
        <v>13</v>
      </c>
      <c r="C47" s="46" t="s">
        <v>12</v>
      </c>
      <c r="D47" s="150" t="s">
        <v>12</v>
      </c>
      <c r="E47" s="33" t="s">
        <v>459</v>
      </c>
      <c r="F47" s="43">
        <v>2220003</v>
      </c>
      <c r="G47" s="168">
        <v>44573</v>
      </c>
      <c r="H47" s="42" t="s">
        <v>1128</v>
      </c>
      <c r="I47" s="49" t="s">
        <v>1129</v>
      </c>
      <c r="J47" s="44" t="s">
        <v>1130</v>
      </c>
      <c r="K47" s="63">
        <v>176120</v>
      </c>
    </row>
    <row r="48" spans="1:11" s="6" customFormat="1" ht="27" x14ac:dyDescent="0.25">
      <c r="A48" s="55" t="s">
        <v>1281</v>
      </c>
      <c r="B48" s="106" t="s">
        <v>16</v>
      </c>
      <c r="C48" s="46" t="s">
        <v>12</v>
      </c>
      <c r="D48" s="150" t="s">
        <v>12</v>
      </c>
      <c r="E48" s="33" t="s">
        <v>459</v>
      </c>
      <c r="F48" s="43">
        <v>2220004</v>
      </c>
      <c r="G48" s="152">
        <v>44574</v>
      </c>
      <c r="H48" s="42" t="s">
        <v>1131</v>
      </c>
      <c r="I48" s="49" t="s">
        <v>1132</v>
      </c>
      <c r="J48" s="44" t="s">
        <v>1133</v>
      </c>
      <c r="K48" s="63">
        <v>90440</v>
      </c>
    </row>
    <row r="49" spans="1:11" s="6" customFormat="1" ht="27" x14ac:dyDescent="0.25">
      <c r="A49" s="55" t="s">
        <v>1281</v>
      </c>
      <c r="B49" s="106" t="s">
        <v>13</v>
      </c>
      <c r="C49" s="46" t="s">
        <v>12</v>
      </c>
      <c r="D49" s="150" t="s">
        <v>12</v>
      </c>
      <c r="E49" s="33" t="s">
        <v>459</v>
      </c>
      <c r="F49" s="43">
        <v>2220005</v>
      </c>
      <c r="G49" s="152">
        <v>44575</v>
      </c>
      <c r="H49" s="42" t="s">
        <v>1134</v>
      </c>
      <c r="I49" s="49" t="s">
        <v>1135</v>
      </c>
      <c r="J49" s="44" t="s">
        <v>1136</v>
      </c>
      <c r="K49" s="63">
        <v>83300</v>
      </c>
    </row>
    <row r="50" spans="1:11" s="6" customFormat="1" x14ac:dyDescent="0.25">
      <c r="A50" s="55" t="s">
        <v>1281</v>
      </c>
      <c r="B50" s="106" t="s">
        <v>13</v>
      </c>
      <c r="C50" s="46" t="s">
        <v>12</v>
      </c>
      <c r="D50" s="150" t="s">
        <v>12</v>
      </c>
      <c r="E50" s="33" t="s">
        <v>459</v>
      </c>
      <c r="F50" s="43">
        <v>2220006</v>
      </c>
      <c r="G50" s="152">
        <v>44575</v>
      </c>
      <c r="H50" s="42" t="s">
        <v>1137</v>
      </c>
      <c r="I50" s="49" t="s">
        <v>1138</v>
      </c>
      <c r="J50" s="44" t="s">
        <v>1139</v>
      </c>
      <c r="K50" s="63">
        <v>19900</v>
      </c>
    </row>
    <row r="51" spans="1:11" s="6" customFormat="1" x14ac:dyDescent="0.25">
      <c r="A51" s="55" t="s">
        <v>1281</v>
      </c>
      <c r="B51" s="106" t="s">
        <v>13</v>
      </c>
      <c r="C51" s="46" t="s">
        <v>12</v>
      </c>
      <c r="D51" s="150" t="s">
        <v>12</v>
      </c>
      <c r="E51" s="33" t="s">
        <v>459</v>
      </c>
      <c r="F51" s="43">
        <v>2220009</v>
      </c>
      <c r="G51" s="152">
        <v>44575</v>
      </c>
      <c r="H51" s="42" t="s">
        <v>1140</v>
      </c>
      <c r="I51" s="49" t="s">
        <v>1129</v>
      </c>
      <c r="J51" s="44" t="s">
        <v>1130</v>
      </c>
      <c r="K51" s="63">
        <v>167552</v>
      </c>
    </row>
    <row r="52" spans="1:11" s="6" customFormat="1" ht="27" x14ac:dyDescent="0.25">
      <c r="A52" s="55" t="s">
        <v>1281</v>
      </c>
      <c r="B52" s="106" t="s">
        <v>13</v>
      </c>
      <c r="C52" s="46" t="s">
        <v>12</v>
      </c>
      <c r="D52" s="150" t="s">
        <v>12</v>
      </c>
      <c r="E52" s="33" t="s">
        <v>459</v>
      </c>
      <c r="F52" s="43">
        <v>2220010</v>
      </c>
      <c r="G52" s="152">
        <v>44581</v>
      </c>
      <c r="H52" s="42" t="s">
        <v>1141</v>
      </c>
      <c r="I52" s="49" t="s">
        <v>1142</v>
      </c>
      <c r="J52" s="91" t="s">
        <v>1143</v>
      </c>
      <c r="K52" s="63">
        <v>280000</v>
      </c>
    </row>
    <row r="53" spans="1:11" s="6" customFormat="1" x14ac:dyDescent="0.25">
      <c r="A53" s="55" t="s">
        <v>1281</v>
      </c>
      <c r="B53" s="106" t="s">
        <v>13</v>
      </c>
      <c r="C53" s="46" t="s">
        <v>12</v>
      </c>
      <c r="D53" s="150" t="s">
        <v>12</v>
      </c>
      <c r="E53" s="33" t="s">
        <v>459</v>
      </c>
      <c r="F53" s="43">
        <v>2220011</v>
      </c>
      <c r="G53" s="152">
        <v>44580</v>
      </c>
      <c r="H53" s="42" t="s">
        <v>1144</v>
      </c>
      <c r="I53" s="49" t="s">
        <v>1145</v>
      </c>
      <c r="J53" s="44" t="s">
        <v>1146</v>
      </c>
      <c r="K53" s="63">
        <v>333200</v>
      </c>
    </row>
    <row r="54" spans="1:11" s="6" customFormat="1" ht="27" x14ac:dyDescent="0.25">
      <c r="A54" s="55" t="s">
        <v>1281</v>
      </c>
      <c r="B54" s="106" t="s">
        <v>13</v>
      </c>
      <c r="C54" s="46" t="s">
        <v>12</v>
      </c>
      <c r="D54" s="150" t="s">
        <v>12</v>
      </c>
      <c r="E54" s="33" t="s">
        <v>459</v>
      </c>
      <c r="F54" s="43">
        <v>2220012</v>
      </c>
      <c r="G54" s="152">
        <v>44580</v>
      </c>
      <c r="H54" s="42" t="s">
        <v>1147</v>
      </c>
      <c r="I54" s="49" t="s">
        <v>1145</v>
      </c>
      <c r="J54" s="44" t="s">
        <v>1146</v>
      </c>
      <c r="K54" s="63">
        <v>218960</v>
      </c>
    </row>
    <row r="55" spans="1:11" s="6" customFormat="1" ht="27" x14ac:dyDescent="0.25">
      <c r="A55" s="55" t="s">
        <v>1281</v>
      </c>
      <c r="B55" s="106" t="s">
        <v>13</v>
      </c>
      <c r="C55" s="46" t="s">
        <v>12</v>
      </c>
      <c r="D55" s="150" t="s">
        <v>12</v>
      </c>
      <c r="E55" s="33" t="s">
        <v>459</v>
      </c>
      <c r="F55" s="43">
        <v>2220013</v>
      </c>
      <c r="G55" s="152">
        <v>44581</v>
      </c>
      <c r="H55" s="42" t="s">
        <v>1148</v>
      </c>
      <c r="I55" s="49" t="s">
        <v>1149</v>
      </c>
      <c r="J55" s="44" t="s">
        <v>1150</v>
      </c>
      <c r="K55" s="63">
        <v>160650</v>
      </c>
    </row>
    <row r="56" spans="1:11" ht="27" x14ac:dyDescent="0.25">
      <c r="A56" s="55" t="s">
        <v>1281</v>
      </c>
      <c r="B56" s="106" t="s">
        <v>13</v>
      </c>
      <c r="C56" s="46" t="s">
        <v>12</v>
      </c>
      <c r="D56" s="150" t="s">
        <v>12</v>
      </c>
      <c r="E56" s="33" t="s">
        <v>459</v>
      </c>
      <c r="F56" s="43">
        <v>2220014</v>
      </c>
      <c r="G56" s="152">
        <v>44581</v>
      </c>
      <c r="H56" s="42" t="s">
        <v>1151</v>
      </c>
      <c r="I56" s="49" t="s">
        <v>1152</v>
      </c>
      <c r="J56" s="44" t="s">
        <v>1153</v>
      </c>
      <c r="K56" s="63">
        <v>167878</v>
      </c>
    </row>
    <row r="57" spans="1:11" ht="27" x14ac:dyDescent="0.25">
      <c r="A57" s="55" t="s">
        <v>1281</v>
      </c>
      <c r="B57" s="106" t="s">
        <v>16</v>
      </c>
      <c r="C57" s="46" t="s">
        <v>12</v>
      </c>
      <c r="D57" s="150" t="s">
        <v>12</v>
      </c>
      <c r="E57" s="33" t="s">
        <v>459</v>
      </c>
      <c r="F57" s="43">
        <v>2220015</v>
      </c>
      <c r="G57" s="152">
        <v>44582</v>
      </c>
      <c r="H57" s="42" t="s">
        <v>1154</v>
      </c>
      <c r="I57" s="49" t="s">
        <v>1155</v>
      </c>
      <c r="J57" s="44" t="s">
        <v>1156</v>
      </c>
      <c r="K57" s="63">
        <v>178500</v>
      </c>
    </row>
    <row r="58" spans="1:11" ht="27" x14ac:dyDescent="0.25">
      <c r="A58" s="55" t="s">
        <v>1281</v>
      </c>
      <c r="B58" s="106" t="s">
        <v>16</v>
      </c>
      <c r="C58" s="46" t="s">
        <v>12</v>
      </c>
      <c r="D58" s="150" t="s">
        <v>12</v>
      </c>
      <c r="E58" s="33" t="s">
        <v>459</v>
      </c>
      <c r="F58" s="43">
        <v>2220016</v>
      </c>
      <c r="G58" s="152">
        <v>44582</v>
      </c>
      <c r="H58" s="42" t="s">
        <v>1157</v>
      </c>
      <c r="I58" s="49" t="s">
        <v>1155</v>
      </c>
      <c r="J58" s="44" t="s">
        <v>1156</v>
      </c>
      <c r="K58" s="63">
        <v>357000</v>
      </c>
    </row>
    <row r="59" spans="1:11" ht="27" x14ac:dyDescent="0.25">
      <c r="A59" s="55" t="s">
        <v>1281</v>
      </c>
      <c r="B59" s="106" t="s">
        <v>13</v>
      </c>
      <c r="C59" s="46" t="s">
        <v>12</v>
      </c>
      <c r="D59" s="150" t="s">
        <v>12</v>
      </c>
      <c r="E59" s="33" t="s">
        <v>459</v>
      </c>
      <c r="F59" s="43">
        <v>2220017</v>
      </c>
      <c r="G59" s="152">
        <v>44585</v>
      </c>
      <c r="H59" s="42" t="s">
        <v>1158</v>
      </c>
      <c r="I59" s="49" t="s">
        <v>1129</v>
      </c>
      <c r="J59" s="44" t="s">
        <v>1130</v>
      </c>
      <c r="K59" s="63">
        <v>352240</v>
      </c>
    </row>
    <row r="60" spans="1:11" ht="27" x14ac:dyDescent="0.25">
      <c r="A60" s="55" t="s">
        <v>1281</v>
      </c>
      <c r="B60" s="106" t="s">
        <v>13</v>
      </c>
      <c r="C60" s="46" t="s">
        <v>12</v>
      </c>
      <c r="D60" s="150" t="s">
        <v>12</v>
      </c>
      <c r="E60" s="33" t="s">
        <v>459</v>
      </c>
      <c r="F60" s="43">
        <v>2220018</v>
      </c>
      <c r="G60" s="152">
        <v>44585</v>
      </c>
      <c r="H60" s="42" t="s">
        <v>1159</v>
      </c>
      <c r="I60" s="49" t="s">
        <v>1160</v>
      </c>
      <c r="J60" s="44" t="s">
        <v>1161</v>
      </c>
      <c r="K60" s="63">
        <v>190400</v>
      </c>
    </row>
    <row r="61" spans="1:11" x14ac:dyDescent="0.25">
      <c r="A61" s="55" t="s">
        <v>1281</v>
      </c>
      <c r="B61" s="106" t="s">
        <v>13</v>
      </c>
      <c r="C61" s="46" t="s">
        <v>12</v>
      </c>
      <c r="D61" s="150" t="s">
        <v>12</v>
      </c>
      <c r="E61" s="33" t="s">
        <v>459</v>
      </c>
      <c r="F61" s="43">
        <v>2220019</v>
      </c>
      <c r="G61" s="152">
        <v>44586</v>
      </c>
      <c r="H61" s="42" t="s">
        <v>1162</v>
      </c>
      <c r="I61" s="49" t="s">
        <v>1163</v>
      </c>
      <c r="J61" s="44" t="s">
        <v>1164</v>
      </c>
      <c r="K61" s="63">
        <v>492077</v>
      </c>
    </row>
    <row r="62" spans="1:11" ht="27" x14ac:dyDescent="0.25">
      <c r="A62" s="55" t="s">
        <v>1281</v>
      </c>
      <c r="B62" s="106" t="s">
        <v>11</v>
      </c>
      <c r="C62" s="46" t="s">
        <v>12</v>
      </c>
      <c r="D62" s="150" t="s">
        <v>12</v>
      </c>
      <c r="E62" s="109" t="s">
        <v>22</v>
      </c>
      <c r="F62" s="39">
        <v>317344923</v>
      </c>
      <c r="G62" s="164">
        <v>44579</v>
      </c>
      <c r="H62" s="20" t="s">
        <v>1165</v>
      </c>
      <c r="I62" s="109" t="s">
        <v>18</v>
      </c>
      <c r="J62" s="110" t="s">
        <v>23</v>
      </c>
      <c r="K62" s="75">
        <v>647600</v>
      </c>
    </row>
    <row r="63" spans="1:11" ht="27" x14ac:dyDescent="0.25">
      <c r="A63" s="55" t="s">
        <v>1281</v>
      </c>
      <c r="B63" s="106" t="s">
        <v>11</v>
      </c>
      <c r="C63" s="46" t="s">
        <v>12</v>
      </c>
      <c r="D63" s="150" t="s">
        <v>12</v>
      </c>
      <c r="E63" s="109" t="s">
        <v>22</v>
      </c>
      <c r="F63" s="39">
        <v>17109500</v>
      </c>
      <c r="G63" s="153">
        <v>44576</v>
      </c>
      <c r="H63" s="20" t="s">
        <v>1166</v>
      </c>
      <c r="I63" s="109" t="s">
        <v>18</v>
      </c>
      <c r="J63" s="110" t="s">
        <v>23</v>
      </c>
      <c r="K63" s="75">
        <v>671500</v>
      </c>
    </row>
    <row r="64" spans="1:11" x14ac:dyDescent="0.25">
      <c r="A64" s="55" t="s">
        <v>1281</v>
      </c>
      <c r="B64" s="106" t="s">
        <v>11</v>
      </c>
      <c r="C64" s="46" t="s">
        <v>12</v>
      </c>
      <c r="D64" s="150" t="s">
        <v>12</v>
      </c>
      <c r="E64" s="109" t="s">
        <v>22</v>
      </c>
      <c r="F64" s="39">
        <v>17129216</v>
      </c>
      <c r="G64" s="153">
        <v>44576</v>
      </c>
      <c r="H64" s="20" t="s">
        <v>1167</v>
      </c>
      <c r="I64" s="109" t="s">
        <v>18</v>
      </c>
      <c r="J64" s="110" t="s">
        <v>23</v>
      </c>
      <c r="K64" s="75">
        <v>173400</v>
      </c>
    </row>
    <row r="65" spans="1:11" ht="27" x14ac:dyDescent="0.25">
      <c r="A65" s="55" t="s">
        <v>1281</v>
      </c>
      <c r="B65" s="106" t="s">
        <v>11</v>
      </c>
      <c r="C65" s="46" t="s">
        <v>12</v>
      </c>
      <c r="D65" s="150" t="s">
        <v>12</v>
      </c>
      <c r="E65" s="109" t="s">
        <v>22</v>
      </c>
      <c r="F65" s="39">
        <v>32333190</v>
      </c>
      <c r="G65" s="164">
        <v>44576</v>
      </c>
      <c r="H65" s="20" t="s">
        <v>1168</v>
      </c>
      <c r="I65" s="98" t="s">
        <v>1169</v>
      </c>
      <c r="J65" s="88" t="s">
        <v>1170</v>
      </c>
      <c r="K65" s="75">
        <v>69055</v>
      </c>
    </row>
    <row r="66" spans="1:11" ht="27" x14ac:dyDescent="0.25">
      <c r="A66" s="55" t="s">
        <v>1281</v>
      </c>
      <c r="B66" s="106" t="s">
        <v>11</v>
      </c>
      <c r="C66" s="46" t="s">
        <v>12</v>
      </c>
      <c r="D66" s="150" t="s">
        <v>12</v>
      </c>
      <c r="E66" s="109" t="s">
        <v>22</v>
      </c>
      <c r="F66" s="39">
        <v>32339226</v>
      </c>
      <c r="G66" s="164">
        <v>44579</v>
      </c>
      <c r="H66" s="20" t="s">
        <v>1388</v>
      </c>
      <c r="I66" s="98" t="s">
        <v>1169</v>
      </c>
      <c r="J66" s="88" t="s">
        <v>1170</v>
      </c>
      <c r="K66" s="75">
        <v>37789</v>
      </c>
    </row>
    <row r="67" spans="1:11" x14ac:dyDescent="0.25">
      <c r="A67" s="55" t="s">
        <v>1281</v>
      </c>
      <c r="B67" s="106" t="s">
        <v>11</v>
      </c>
      <c r="C67" s="46" t="s">
        <v>12</v>
      </c>
      <c r="D67" s="150" t="s">
        <v>12</v>
      </c>
      <c r="E67" s="109" t="s">
        <v>22</v>
      </c>
      <c r="F67" s="39">
        <v>32332834</v>
      </c>
      <c r="G67" s="164">
        <v>44576</v>
      </c>
      <c r="H67" s="20" t="s">
        <v>1389</v>
      </c>
      <c r="I67" s="98" t="s">
        <v>1169</v>
      </c>
      <c r="J67" s="88" t="s">
        <v>1170</v>
      </c>
      <c r="K67" s="75">
        <v>9709</v>
      </c>
    </row>
    <row r="68" spans="1:11" x14ac:dyDescent="0.25">
      <c r="A68" s="55" t="s">
        <v>1281</v>
      </c>
      <c r="B68" s="106" t="s">
        <v>11</v>
      </c>
      <c r="C68" s="46" t="s">
        <v>12</v>
      </c>
      <c r="D68" s="150" t="s">
        <v>12</v>
      </c>
      <c r="E68" s="109" t="s">
        <v>22</v>
      </c>
      <c r="F68" s="39">
        <v>32365430</v>
      </c>
      <c r="G68" s="164">
        <v>44579</v>
      </c>
      <c r="H68" s="20" t="s">
        <v>1390</v>
      </c>
      <c r="I68" s="98" t="s">
        <v>1169</v>
      </c>
      <c r="J68" s="88" t="s">
        <v>1170</v>
      </c>
      <c r="K68" s="75">
        <v>34497</v>
      </c>
    </row>
    <row r="69" spans="1:11" ht="27" x14ac:dyDescent="0.25">
      <c r="A69" s="55" t="s">
        <v>1271</v>
      </c>
      <c r="B69" s="106" t="s">
        <v>11</v>
      </c>
      <c r="C69" s="46" t="s">
        <v>12</v>
      </c>
      <c r="D69" s="150" t="s">
        <v>12</v>
      </c>
      <c r="E69" s="33" t="s">
        <v>227</v>
      </c>
      <c r="F69" s="14" t="s">
        <v>106</v>
      </c>
      <c r="G69" s="162">
        <v>44567</v>
      </c>
      <c r="H69" s="8" t="s">
        <v>419</v>
      </c>
      <c r="I69" s="109" t="s">
        <v>18</v>
      </c>
      <c r="J69" s="110" t="s">
        <v>23</v>
      </c>
      <c r="K69" s="66">
        <v>267000</v>
      </c>
    </row>
    <row r="70" spans="1:11" ht="27" x14ac:dyDescent="0.25">
      <c r="A70" s="55" t="s">
        <v>1271</v>
      </c>
      <c r="B70" s="106" t="s">
        <v>11</v>
      </c>
      <c r="C70" s="46" t="s">
        <v>12</v>
      </c>
      <c r="D70" s="150" t="s">
        <v>12</v>
      </c>
      <c r="E70" s="33" t="s">
        <v>227</v>
      </c>
      <c r="F70" s="14" t="s">
        <v>106</v>
      </c>
      <c r="G70" s="162">
        <v>44581</v>
      </c>
      <c r="H70" s="8" t="s">
        <v>420</v>
      </c>
      <c r="I70" s="109" t="s">
        <v>18</v>
      </c>
      <c r="J70" s="110" t="s">
        <v>23</v>
      </c>
      <c r="K70" s="66">
        <v>270000</v>
      </c>
    </row>
    <row r="71" spans="1:11" ht="27" x14ac:dyDescent="0.25">
      <c r="A71" s="55" t="s">
        <v>1271</v>
      </c>
      <c r="B71" s="106" t="s">
        <v>11</v>
      </c>
      <c r="C71" s="46" t="s">
        <v>12</v>
      </c>
      <c r="D71" s="150" t="s">
        <v>12</v>
      </c>
      <c r="E71" s="33" t="s">
        <v>227</v>
      </c>
      <c r="F71" s="14" t="s">
        <v>106</v>
      </c>
      <c r="G71" s="162">
        <v>44581</v>
      </c>
      <c r="H71" s="8" t="s">
        <v>421</v>
      </c>
      <c r="I71" s="109" t="s">
        <v>18</v>
      </c>
      <c r="J71" s="110" t="s">
        <v>23</v>
      </c>
      <c r="K71" s="66">
        <v>205200</v>
      </c>
    </row>
    <row r="72" spans="1:11" ht="27" x14ac:dyDescent="0.25">
      <c r="A72" s="55" t="s">
        <v>1271</v>
      </c>
      <c r="B72" s="106" t="s">
        <v>11</v>
      </c>
      <c r="C72" s="46" t="s">
        <v>12</v>
      </c>
      <c r="D72" s="150" t="s">
        <v>12</v>
      </c>
      <c r="E72" s="33" t="s">
        <v>227</v>
      </c>
      <c r="F72" s="14" t="s">
        <v>106</v>
      </c>
      <c r="G72" s="162">
        <v>44581</v>
      </c>
      <c r="H72" s="8" t="s">
        <v>422</v>
      </c>
      <c r="I72" s="109" t="s">
        <v>18</v>
      </c>
      <c r="J72" s="110" t="s">
        <v>23</v>
      </c>
      <c r="K72" s="66">
        <v>145800</v>
      </c>
    </row>
    <row r="73" spans="1:11" ht="27" x14ac:dyDescent="0.25">
      <c r="A73" s="55" t="s">
        <v>1271</v>
      </c>
      <c r="B73" s="106" t="s">
        <v>11</v>
      </c>
      <c r="C73" s="46" t="s">
        <v>12</v>
      </c>
      <c r="D73" s="150" t="s">
        <v>12</v>
      </c>
      <c r="E73" s="33" t="s">
        <v>227</v>
      </c>
      <c r="F73" s="14" t="s">
        <v>106</v>
      </c>
      <c r="G73" s="162">
        <v>44579</v>
      </c>
      <c r="H73" s="8" t="s">
        <v>423</v>
      </c>
      <c r="I73" s="54" t="s">
        <v>424</v>
      </c>
      <c r="J73" s="124" t="s">
        <v>425</v>
      </c>
      <c r="K73" s="66">
        <v>93050</v>
      </c>
    </row>
    <row r="74" spans="1:11" ht="27" x14ac:dyDescent="0.25">
      <c r="A74" s="55" t="s">
        <v>1271</v>
      </c>
      <c r="B74" s="106" t="s">
        <v>11</v>
      </c>
      <c r="C74" s="46" t="s">
        <v>12</v>
      </c>
      <c r="D74" s="150" t="s">
        <v>12</v>
      </c>
      <c r="E74" s="33" t="s">
        <v>227</v>
      </c>
      <c r="F74" s="14" t="s">
        <v>106</v>
      </c>
      <c r="G74" s="162">
        <v>44579</v>
      </c>
      <c r="H74" s="8" t="s">
        <v>426</v>
      </c>
      <c r="I74" s="54" t="s">
        <v>424</v>
      </c>
      <c r="J74" s="124" t="s">
        <v>425</v>
      </c>
      <c r="K74" s="66">
        <v>23100</v>
      </c>
    </row>
    <row r="75" spans="1:11" ht="27" x14ac:dyDescent="0.25">
      <c r="A75" s="55" t="s">
        <v>1271</v>
      </c>
      <c r="B75" s="106" t="s">
        <v>11</v>
      </c>
      <c r="C75" s="46" t="s">
        <v>12</v>
      </c>
      <c r="D75" s="150" t="s">
        <v>12</v>
      </c>
      <c r="E75" s="33" t="s">
        <v>227</v>
      </c>
      <c r="F75" s="14" t="s">
        <v>106</v>
      </c>
      <c r="G75" s="162">
        <v>44581</v>
      </c>
      <c r="H75" s="8" t="s">
        <v>427</v>
      </c>
      <c r="I75" s="54" t="s">
        <v>424</v>
      </c>
      <c r="J75" s="124" t="s">
        <v>425</v>
      </c>
      <c r="K75" s="66">
        <v>291100</v>
      </c>
    </row>
    <row r="76" spans="1:11" ht="27" x14ac:dyDescent="0.25">
      <c r="A76" s="55" t="s">
        <v>1271</v>
      </c>
      <c r="B76" s="106" t="s">
        <v>11</v>
      </c>
      <c r="C76" s="46" t="s">
        <v>12</v>
      </c>
      <c r="D76" s="150" t="s">
        <v>12</v>
      </c>
      <c r="E76" s="33" t="s">
        <v>227</v>
      </c>
      <c r="F76" s="14" t="s">
        <v>106</v>
      </c>
      <c r="G76" s="162">
        <v>44581</v>
      </c>
      <c r="H76" s="8" t="s">
        <v>428</v>
      </c>
      <c r="I76" s="54" t="s">
        <v>424</v>
      </c>
      <c r="J76" s="124" t="s">
        <v>425</v>
      </c>
      <c r="K76" s="66">
        <v>290250</v>
      </c>
    </row>
    <row r="77" spans="1:11" ht="27" x14ac:dyDescent="0.25">
      <c r="A77" s="55" t="s">
        <v>1271</v>
      </c>
      <c r="B77" s="106" t="s">
        <v>11</v>
      </c>
      <c r="C77" s="46" t="s">
        <v>12</v>
      </c>
      <c r="D77" s="150" t="s">
        <v>12</v>
      </c>
      <c r="E77" s="33" t="s">
        <v>227</v>
      </c>
      <c r="F77" s="14" t="s">
        <v>106</v>
      </c>
      <c r="G77" s="162">
        <v>44581</v>
      </c>
      <c r="H77" s="8" t="s">
        <v>429</v>
      </c>
      <c r="I77" s="54" t="s">
        <v>424</v>
      </c>
      <c r="J77" s="124" t="s">
        <v>425</v>
      </c>
      <c r="K77" s="66">
        <v>25550</v>
      </c>
    </row>
    <row r="78" spans="1:11" ht="27" x14ac:dyDescent="0.25">
      <c r="A78" s="55" t="s">
        <v>1271</v>
      </c>
      <c r="B78" s="106" t="s">
        <v>11</v>
      </c>
      <c r="C78" s="46" t="s">
        <v>12</v>
      </c>
      <c r="D78" s="150" t="s">
        <v>12</v>
      </c>
      <c r="E78" s="33" t="s">
        <v>227</v>
      </c>
      <c r="F78" s="14" t="s">
        <v>106</v>
      </c>
      <c r="G78" s="162">
        <v>44581</v>
      </c>
      <c r="H78" s="8" t="s">
        <v>430</v>
      </c>
      <c r="I78" s="54" t="s">
        <v>424</v>
      </c>
      <c r="J78" s="124" t="s">
        <v>425</v>
      </c>
      <c r="K78" s="66">
        <v>22200</v>
      </c>
    </row>
    <row r="79" spans="1:11" x14ac:dyDescent="0.25">
      <c r="A79" s="55" t="s">
        <v>1271</v>
      </c>
      <c r="B79" s="106" t="s">
        <v>13</v>
      </c>
      <c r="C79" s="46" t="s">
        <v>12</v>
      </c>
      <c r="D79" s="150" t="s">
        <v>12</v>
      </c>
      <c r="E79" s="9" t="s">
        <v>107</v>
      </c>
      <c r="F79" s="115">
        <v>32200001</v>
      </c>
      <c r="G79" s="162">
        <v>44565</v>
      </c>
      <c r="H79" s="8" t="s">
        <v>431</v>
      </c>
      <c r="I79" s="54" t="s">
        <v>432</v>
      </c>
      <c r="J79" s="124" t="s">
        <v>433</v>
      </c>
      <c r="K79" s="66">
        <v>150059</v>
      </c>
    </row>
    <row r="80" spans="1:11" ht="27" x14ac:dyDescent="0.25">
      <c r="A80" s="55" t="s">
        <v>1271</v>
      </c>
      <c r="B80" s="106" t="s">
        <v>13</v>
      </c>
      <c r="C80" s="46" t="s">
        <v>12</v>
      </c>
      <c r="D80" s="150" t="s">
        <v>12</v>
      </c>
      <c r="E80" s="9" t="s">
        <v>107</v>
      </c>
      <c r="F80" s="115">
        <v>32200002</v>
      </c>
      <c r="G80" s="162">
        <v>44571</v>
      </c>
      <c r="H80" s="8" t="s">
        <v>434</v>
      </c>
      <c r="I80" s="54" t="s">
        <v>435</v>
      </c>
      <c r="J80" s="124" t="s">
        <v>436</v>
      </c>
      <c r="K80" s="66">
        <v>56700</v>
      </c>
    </row>
    <row r="81" spans="1:11" ht="27" x14ac:dyDescent="0.25">
      <c r="A81" s="55" t="s">
        <v>1271</v>
      </c>
      <c r="B81" s="106" t="s">
        <v>13</v>
      </c>
      <c r="C81" s="46" t="s">
        <v>12</v>
      </c>
      <c r="D81" s="150" t="s">
        <v>12</v>
      </c>
      <c r="E81" s="9" t="s">
        <v>107</v>
      </c>
      <c r="F81" s="115">
        <v>32200003</v>
      </c>
      <c r="G81" s="162">
        <v>44572</v>
      </c>
      <c r="H81" s="8" t="s">
        <v>437</v>
      </c>
      <c r="I81" s="54" t="s">
        <v>438</v>
      </c>
      <c r="J81" s="124" t="s">
        <v>439</v>
      </c>
      <c r="K81" s="66">
        <v>22950</v>
      </c>
    </row>
    <row r="82" spans="1:11" ht="27" x14ac:dyDescent="0.25">
      <c r="A82" s="55" t="s">
        <v>1271</v>
      </c>
      <c r="B82" s="106" t="s">
        <v>16</v>
      </c>
      <c r="C82" s="46" t="s">
        <v>12</v>
      </c>
      <c r="D82" s="150" t="s">
        <v>12</v>
      </c>
      <c r="E82" s="9" t="s">
        <v>107</v>
      </c>
      <c r="F82" s="115">
        <v>32200007</v>
      </c>
      <c r="G82" s="162">
        <v>44573</v>
      </c>
      <c r="H82" s="8" t="s">
        <v>440</v>
      </c>
      <c r="I82" s="54" t="s">
        <v>441</v>
      </c>
      <c r="J82" s="124" t="s">
        <v>442</v>
      </c>
      <c r="K82" s="66">
        <v>400000</v>
      </c>
    </row>
    <row r="83" spans="1:11" ht="27" x14ac:dyDescent="0.25">
      <c r="A83" s="55" t="s">
        <v>1271</v>
      </c>
      <c r="B83" s="106" t="s">
        <v>13</v>
      </c>
      <c r="C83" s="46" t="s">
        <v>12</v>
      </c>
      <c r="D83" s="150" t="s">
        <v>12</v>
      </c>
      <c r="E83" s="9" t="s">
        <v>107</v>
      </c>
      <c r="F83" s="115">
        <v>32200008</v>
      </c>
      <c r="G83" s="162">
        <v>44573</v>
      </c>
      <c r="H83" s="8" t="s">
        <v>443</v>
      </c>
      <c r="I83" s="54" t="s">
        <v>444</v>
      </c>
      <c r="J83" s="124" t="s">
        <v>445</v>
      </c>
      <c r="K83" s="66">
        <v>144000</v>
      </c>
    </row>
    <row r="84" spans="1:11" ht="27" x14ac:dyDescent="0.25">
      <c r="A84" s="55" t="s">
        <v>1271</v>
      </c>
      <c r="B84" s="106" t="s">
        <v>13</v>
      </c>
      <c r="C84" s="46" t="s">
        <v>12</v>
      </c>
      <c r="D84" s="150" t="s">
        <v>12</v>
      </c>
      <c r="E84" s="9" t="s">
        <v>107</v>
      </c>
      <c r="F84" s="115">
        <v>32200010</v>
      </c>
      <c r="G84" s="162">
        <v>44578</v>
      </c>
      <c r="H84" s="8" t="s">
        <v>443</v>
      </c>
      <c r="I84" s="54" t="s">
        <v>444</v>
      </c>
      <c r="J84" s="124" t="s">
        <v>445</v>
      </c>
      <c r="K84" s="66">
        <v>96000</v>
      </c>
    </row>
    <row r="85" spans="1:11" x14ac:dyDescent="0.25">
      <c r="A85" s="55" t="s">
        <v>1271</v>
      </c>
      <c r="B85" s="106" t="s">
        <v>13</v>
      </c>
      <c r="C85" s="46" t="s">
        <v>12</v>
      </c>
      <c r="D85" s="150" t="s">
        <v>12</v>
      </c>
      <c r="E85" s="9" t="s">
        <v>107</v>
      </c>
      <c r="F85" s="115">
        <v>32200014</v>
      </c>
      <c r="G85" s="162">
        <v>44581</v>
      </c>
      <c r="H85" s="8" t="s">
        <v>446</v>
      </c>
      <c r="I85" s="54" t="s">
        <v>447</v>
      </c>
      <c r="J85" s="124" t="s">
        <v>448</v>
      </c>
      <c r="K85" s="66">
        <v>1108271</v>
      </c>
    </row>
    <row r="86" spans="1:11" ht="40.5" x14ac:dyDescent="0.25">
      <c r="A86" s="55" t="s">
        <v>1271</v>
      </c>
      <c r="B86" s="106" t="s">
        <v>13</v>
      </c>
      <c r="C86" s="46" t="s">
        <v>12</v>
      </c>
      <c r="D86" s="150" t="s">
        <v>12</v>
      </c>
      <c r="E86" s="9" t="s">
        <v>107</v>
      </c>
      <c r="F86" s="115">
        <v>32200018</v>
      </c>
      <c r="G86" s="162">
        <v>44585</v>
      </c>
      <c r="H86" s="8" t="s">
        <v>449</v>
      </c>
      <c r="I86" s="49" t="s">
        <v>1017</v>
      </c>
      <c r="J86" s="44" t="s">
        <v>1018</v>
      </c>
      <c r="K86" s="66">
        <v>422000</v>
      </c>
    </row>
    <row r="87" spans="1:11" x14ac:dyDescent="0.25">
      <c r="A87" s="55" t="s">
        <v>1271</v>
      </c>
      <c r="B87" s="106" t="s">
        <v>13</v>
      </c>
      <c r="C87" s="46" t="s">
        <v>12</v>
      </c>
      <c r="D87" s="150" t="s">
        <v>12</v>
      </c>
      <c r="E87" s="9" t="s">
        <v>107</v>
      </c>
      <c r="F87" s="115">
        <v>32200019</v>
      </c>
      <c r="G87" s="162">
        <v>44585</v>
      </c>
      <c r="H87" s="8" t="s">
        <v>450</v>
      </c>
      <c r="I87" s="54" t="s">
        <v>451</v>
      </c>
      <c r="J87" s="124" t="s">
        <v>452</v>
      </c>
      <c r="K87" s="66">
        <v>1073446</v>
      </c>
    </row>
    <row r="88" spans="1:11" ht="27" x14ac:dyDescent="0.25">
      <c r="A88" s="55" t="s">
        <v>1271</v>
      </c>
      <c r="B88" s="106" t="s">
        <v>13</v>
      </c>
      <c r="C88" s="46" t="s">
        <v>12</v>
      </c>
      <c r="D88" s="150" t="s">
        <v>12</v>
      </c>
      <c r="E88" s="9" t="s">
        <v>107</v>
      </c>
      <c r="F88" s="115">
        <v>32200024</v>
      </c>
      <c r="G88" s="162">
        <v>44592</v>
      </c>
      <c r="H88" s="8" t="s">
        <v>453</v>
      </c>
      <c r="I88" s="54" t="s">
        <v>454</v>
      </c>
      <c r="J88" s="124" t="s">
        <v>455</v>
      </c>
      <c r="K88" s="66">
        <v>636650</v>
      </c>
    </row>
    <row r="89" spans="1:11" x14ac:dyDescent="0.25">
      <c r="A89" s="55" t="s">
        <v>1271</v>
      </c>
      <c r="B89" s="106" t="s">
        <v>13</v>
      </c>
      <c r="C89" s="46" t="s">
        <v>12</v>
      </c>
      <c r="D89" s="150" t="s">
        <v>12</v>
      </c>
      <c r="E89" s="9" t="s">
        <v>107</v>
      </c>
      <c r="F89" s="115">
        <v>32200025</v>
      </c>
      <c r="G89" s="162">
        <v>44592</v>
      </c>
      <c r="H89" s="8" t="s">
        <v>456</v>
      </c>
      <c r="I89" s="54" t="s">
        <v>457</v>
      </c>
      <c r="J89" s="124" t="s">
        <v>458</v>
      </c>
      <c r="K89" s="66">
        <v>71400</v>
      </c>
    </row>
    <row r="90" spans="1:11" ht="27" x14ac:dyDescent="0.25">
      <c r="A90" s="55" t="s">
        <v>1275</v>
      </c>
      <c r="B90" s="106" t="s">
        <v>11</v>
      </c>
      <c r="C90" s="46" t="s">
        <v>12</v>
      </c>
      <c r="D90" s="150" t="s">
        <v>12</v>
      </c>
      <c r="E90" s="109" t="s">
        <v>22</v>
      </c>
      <c r="F90" s="40">
        <v>316747497</v>
      </c>
      <c r="G90" s="153">
        <v>44578</v>
      </c>
      <c r="H90" s="38" t="s">
        <v>699</v>
      </c>
      <c r="I90" s="109" t="s">
        <v>18</v>
      </c>
      <c r="J90" s="110" t="s">
        <v>23</v>
      </c>
      <c r="K90" s="73">
        <v>795600</v>
      </c>
    </row>
    <row r="91" spans="1:11" ht="27" x14ac:dyDescent="0.25">
      <c r="A91" s="55" t="s">
        <v>1275</v>
      </c>
      <c r="B91" s="106" t="s">
        <v>11</v>
      </c>
      <c r="C91" s="46" t="s">
        <v>12</v>
      </c>
      <c r="D91" s="150" t="s">
        <v>12</v>
      </c>
      <c r="E91" s="109" t="s">
        <v>22</v>
      </c>
      <c r="F91" s="40">
        <v>316666471</v>
      </c>
      <c r="G91" s="153">
        <v>44578</v>
      </c>
      <c r="H91" s="38" t="s">
        <v>700</v>
      </c>
      <c r="I91" s="109" t="s">
        <v>18</v>
      </c>
      <c r="J91" s="110" t="s">
        <v>23</v>
      </c>
      <c r="K91" s="73">
        <v>571100</v>
      </c>
    </row>
    <row r="92" spans="1:11" ht="27" x14ac:dyDescent="0.25">
      <c r="A92" s="55" t="s">
        <v>1275</v>
      </c>
      <c r="B92" s="106" t="s">
        <v>11</v>
      </c>
      <c r="C92" s="46" t="s">
        <v>12</v>
      </c>
      <c r="D92" s="150" t="s">
        <v>12</v>
      </c>
      <c r="E92" s="109" t="s">
        <v>22</v>
      </c>
      <c r="F92" s="40">
        <v>316654660</v>
      </c>
      <c r="G92" s="153">
        <v>44578</v>
      </c>
      <c r="H92" s="38" t="s">
        <v>701</v>
      </c>
      <c r="I92" s="109" t="s">
        <v>18</v>
      </c>
      <c r="J92" s="110" t="s">
        <v>23</v>
      </c>
      <c r="K92" s="73">
        <v>955300</v>
      </c>
    </row>
    <row r="93" spans="1:11" ht="27" x14ac:dyDescent="0.25">
      <c r="A93" s="55" t="s">
        <v>1275</v>
      </c>
      <c r="B93" s="106" t="s">
        <v>11</v>
      </c>
      <c r="C93" s="46" t="s">
        <v>12</v>
      </c>
      <c r="D93" s="150" t="s">
        <v>12</v>
      </c>
      <c r="E93" s="109" t="s">
        <v>22</v>
      </c>
      <c r="F93" s="40">
        <v>316803134</v>
      </c>
      <c r="G93" s="153">
        <v>44578</v>
      </c>
      <c r="H93" s="38" t="s">
        <v>702</v>
      </c>
      <c r="I93" s="109" t="s">
        <v>18</v>
      </c>
      <c r="J93" s="110" t="s">
        <v>23</v>
      </c>
      <c r="K93" s="73">
        <v>203800</v>
      </c>
    </row>
    <row r="94" spans="1:11" ht="27" x14ac:dyDescent="0.25">
      <c r="A94" s="55" t="s">
        <v>1275</v>
      </c>
      <c r="B94" s="106" t="s">
        <v>11</v>
      </c>
      <c r="C94" s="46" t="s">
        <v>12</v>
      </c>
      <c r="D94" s="150" t="s">
        <v>12</v>
      </c>
      <c r="E94" s="109" t="s">
        <v>22</v>
      </c>
      <c r="F94" s="40">
        <v>316942006</v>
      </c>
      <c r="G94" s="153">
        <v>44578</v>
      </c>
      <c r="H94" s="38" t="s">
        <v>703</v>
      </c>
      <c r="I94" s="109" t="s">
        <v>18</v>
      </c>
      <c r="J94" s="110" t="s">
        <v>23</v>
      </c>
      <c r="K94" s="73">
        <v>28700</v>
      </c>
    </row>
    <row r="95" spans="1:11" ht="27" x14ac:dyDescent="0.25">
      <c r="A95" s="55" t="s">
        <v>1275</v>
      </c>
      <c r="B95" s="106" t="s">
        <v>11</v>
      </c>
      <c r="C95" s="46" t="s">
        <v>12</v>
      </c>
      <c r="D95" s="150" t="s">
        <v>12</v>
      </c>
      <c r="E95" s="109" t="s">
        <v>22</v>
      </c>
      <c r="F95" s="40">
        <v>316942007</v>
      </c>
      <c r="G95" s="153">
        <v>44578</v>
      </c>
      <c r="H95" s="38" t="s">
        <v>704</v>
      </c>
      <c r="I95" s="109" t="s">
        <v>18</v>
      </c>
      <c r="J95" s="110" t="s">
        <v>23</v>
      </c>
      <c r="K95" s="73">
        <v>31800</v>
      </c>
    </row>
    <row r="96" spans="1:11" ht="27" x14ac:dyDescent="0.25">
      <c r="A96" s="55" t="s">
        <v>1275</v>
      </c>
      <c r="B96" s="106" t="s">
        <v>11</v>
      </c>
      <c r="C96" s="46" t="s">
        <v>12</v>
      </c>
      <c r="D96" s="150" t="s">
        <v>12</v>
      </c>
      <c r="E96" s="109" t="s">
        <v>22</v>
      </c>
      <c r="F96" s="40">
        <v>316942008</v>
      </c>
      <c r="G96" s="153">
        <v>44578</v>
      </c>
      <c r="H96" s="38" t="s">
        <v>705</v>
      </c>
      <c r="I96" s="109" t="s">
        <v>18</v>
      </c>
      <c r="J96" s="110" t="s">
        <v>23</v>
      </c>
      <c r="K96" s="73">
        <v>81000</v>
      </c>
    </row>
    <row r="97" spans="1:11" ht="27" x14ac:dyDescent="0.25">
      <c r="A97" s="55" t="s">
        <v>1275</v>
      </c>
      <c r="B97" s="106" t="s">
        <v>11</v>
      </c>
      <c r="C97" s="46" t="s">
        <v>12</v>
      </c>
      <c r="D97" s="150" t="s">
        <v>12</v>
      </c>
      <c r="E97" s="109" t="s">
        <v>22</v>
      </c>
      <c r="F97" s="40">
        <v>317066530</v>
      </c>
      <c r="G97" s="153">
        <v>44578</v>
      </c>
      <c r="H97" s="38" t="s">
        <v>706</v>
      </c>
      <c r="I97" s="109" t="s">
        <v>18</v>
      </c>
      <c r="J97" s="110" t="s">
        <v>23</v>
      </c>
      <c r="K97" s="73">
        <v>127900</v>
      </c>
    </row>
    <row r="98" spans="1:11" ht="27" x14ac:dyDescent="0.25">
      <c r="A98" s="55" t="s">
        <v>1275</v>
      </c>
      <c r="B98" s="106" t="s">
        <v>11</v>
      </c>
      <c r="C98" s="46" t="s">
        <v>12</v>
      </c>
      <c r="D98" s="150" t="s">
        <v>12</v>
      </c>
      <c r="E98" s="109" t="s">
        <v>22</v>
      </c>
      <c r="F98" s="40">
        <v>317082400</v>
      </c>
      <c r="G98" s="153">
        <v>44578</v>
      </c>
      <c r="H98" s="38" t="s">
        <v>707</v>
      </c>
      <c r="I98" s="109" t="s">
        <v>18</v>
      </c>
      <c r="J98" s="110" t="s">
        <v>23</v>
      </c>
      <c r="K98" s="73">
        <v>122400</v>
      </c>
    </row>
    <row r="99" spans="1:11" x14ac:dyDescent="0.25">
      <c r="A99" s="55" t="s">
        <v>1275</v>
      </c>
      <c r="B99" s="106" t="s">
        <v>11</v>
      </c>
      <c r="C99" s="46" t="s">
        <v>12</v>
      </c>
      <c r="D99" s="150" t="s">
        <v>12</v>
      </c>
      <c r="E99" s="109" t="s">
        <v>22</v>
      </c>
      <c r="F99" s="40">
        <v>317471617</v>
      </c>
      <c r="G99" s="153">
        <v>44585</v>
      </c>
      <c r="H99" s="38" t="s">
        <v>708</v>
      </c>
      <c r="I99" s="109" t="s">
        <v>18</v>
      </c>
      <c r="J99" s="110" t="s">
        <v>23</v>
      </c>
      <c r="K99" s="73">
        <v>150900</v>
      </c>
    </row>
    <row r="100" spans="1:11" ht="27" x14ac:dyDescent="0.25">
      <c r="A100" s="55" t="s">
        <v>1275</v>
      </c>
      <c r="B100" s="106" t="s">
        <v>11</v>
      </c>
      <c r="C100" s="46" t="s">
        <v>12</v>
      </c>
      <c r="D100" s="150" t="s">
        <v>12</v>
      </c>
      <c r="E100" s="109" t="s">
        <v>22</v>
      </c>
      <c r="F100" s="40">
        <v>317791998</v>
      </c>
      <c r="G100" s="153">
        <v>44586</v>
      </c>
      <c r="H100" s="38" t="s">
        <v>709</v>
      </c>
      <c r="I100" s="109" t="s">
        <v>18</v>
      </c>
      <c r="J100" s="110" t="s">
        <v>23</v>
      </c>
      <c r="K100" s="73">
        <v>229800</v>
      </c>
    </row>
    <row r="101" spans="1:11" ht="27" x14ac:dyDescent="0.25">
      <c r="A101" s="55" t="s">
        <v>1275</v>
      </c>
      <c r="B101" s="106" t="s">
        <v>11</v>
      </c>
      <c r="C101" s="46" t="s">
        <v>12</v>
      </c>
      <c r="D101" s="150" t="s">
        <v>12</v>
      </c>
      <c r="E101" s="109" t="s">
        <v>22</v>
      </c>
      <c r="F101" s="40">
        <v>20727884</v>
      </c>
      <c r="G101" s="153">
        <v>44581</v>
      </c>
      <c r="H101" s="38" t="s">
        <v>710</v>
      </c>
      <c r="I101" s="97" t="s">
        <v>711</v>
      </c>
      <c r="J101" s="87" t="s">
        <v>712</v>
      </c>
      <c r="K101" s="73">
        <v>39510</v>
      </c>
    </row>
    <row r="102" spans="1:11" ht="27" x14ac:dyDescent="0.25">
      <c r="A102" s="55" t="s">
        <v>1275</v>
      </c>
      <c r="B102" s="106" t="s">
        <v>11</v>
      </c>
      <c r="C102" s="46" t="s">
        <v>12</v>
      </c>
      <c r="D102" s="150" t="s">
        <v>12</v>
      </c>
      <c r="E102" s="109" t="s">
        <v>22</v>
      </c>
      <c r="F102" s="40">
        <v>20730010</v>
      </c>
      <c r="G102" s="153">
        <v>44581</v>
      </c>
      <c r="H102" s="38" t="s">
        <v>713</v>
      </c>
      <c r="I102" s="97" t="s">
        <v>711</v>
      </c>
      <c r="J102" s="87" t="s">
        <v>714</v>
      </c>
      <c r="K102" s="73">
        <v>6280</v>
      </c>
    </row>
    <row r="103" spans="1:11" ht="27" x14ac:dyDescent="0.25">
      <c r="A103" s="55" t="s">
        <v>1275</v>
      </c>
      <c r="B103" s="106" t="s">
        <v>11</v>
      </c>
      <c r="C103" s="46" t="s">
        <v>12</v>
      </c>
      <c r="D103" s="150" t="s">
        <v>12</v>
      </c>
      <c r="E103" s="109" t="s">
        <v>22</v>
      </c>
      <c r="F103" s="40">
        <v>20748426</v>
      </c>
      <c r="G103" s="153">
        <v>44581</v>
      </c>
      <c r="H103" s="38" t="s">
        <v>715</v>
      </c>
      <c r="I103" s="97" t="s">
        <v>711</v>
      </c>
      <c r="J103" s="87" t="s">
        <v>716</v>
      </c>
      <c r="K103" s="73">
        <v>128060</v>
      </c>
    </row>
    <row r="104" spans="1:11" ht="27" x14ac:dyDescent="0.25">
      <c r="A104" s="55" t="s">
        <v>1275</v>
      </c>
      <c r="B104" s="106" t="s">
        <v>11</v>
      </c>
      <c r="C104" s="46" t="s">
        <v>12</v>
      </c>
      <c r="D104" s="150" t="s">
        <v>12</v>
      </c>
      <c r="E104" s="109" t="s">
        <v>22</v>
      </c>
      <c r="F104" s="40">
        <v>20756675</v>
      </c>
      <c r="G104" s="153">
        <v>44581</v>
      </c>
      <c r="H104" s="38" t="s">
        <v>717</v>
      </c>
      <c r="I104" s="97" t="s">
        <v>711</v>
      </c>
      <c r="J104" s="87" t="s">
        <v>718</v>
      </c>
      <c r="K104" s="73">
        <v>92390</v>
      </c>
    </row>
    <row r="105" spans="1:11" ht="28.5" customHeight="1" x14ac:dyDescent="0.25">
      <c r="A105" s="55" t="s">
        <v>1275</v>
      </c>
      <c r="B105" s="106" t="s">
        <v>11</v>
      </c>
      <c r="C105" s="46" t="s">
        <v>12</v>
      </c>
      <c r="D105" s="150" t="s">
        <v>12</v>
      </c>
      <c r="E105" s="109" t="s">
        <v>22</v>
      </c>
      <c r="F105" s="40">
        <v>20756681</v>
      </c>
      <c r="G105" s="153">
        <v>44581</v>
      </c>
      <c r="H105" s="38" t="s">
        <v>719</v>
      </c>
      <c r="I105" s="97" t="s">
        <v>711</v>
      </c>
      <c r="J105" s="87" t="s">
        <v>720</v>
      </c>
      <c r="K105" s="73">
        <v>11330</v>
      </c>
    </row>
    <row r="106" spans="1:11" ht="27" x14ac:dyDescent="0.25">
      <c r="A106" s="55" t="s">
        <v>1275</v>
      </c>
      <c r="B106" s="106" t="s">
        <v>11</v>
      </c>
      <c r="C106" s="46" t="s">
        <v>12</v>
      </c>
      <c r="D106" s="150" t="s">
        <v>12</v>
      </c>
      <c r="E106" s="109" t="s">
        <v>22</v>
      </c>
      <c r="F106" s="40">
        <v>20778460</v>
      </c>
      <c r="G106" s="153">
        <v>44581</v>
      </c>
      <c r="H106" s="38" t="s">
        <v>721</v>
      </c>
      <c r="I106" s="97" t="s">
        <v>711</v>
      </c>
      <c r="J106" s="87" t="s">
        <v>722</v>
      </c>
      <c r="K106" s="73">
        <v>17260</v>
      </c>
    </row>
    <row r="107" spans="1:11" ht="27" x14ac:dyDescent="0.25">
      <c r="A107" s="55" t="s">
        <v>1275</v>
      </c>
      <c r="B107" s="106" t="s">
        <v>11</v>
      </c>
      <c r="C107" s="46" t="s">
        <v>12</v>
      </c>
      <c r="D107" s="150" t="s">
        <v>12</v>
      </c>
      <c r="E107" s="109" t="s">
        <v>22</v>
      </c>
      <c r="F107" s="40">
        <v>20829972</v>
      </c>
      <c r="G107" s="153">
        <v>44582</v>
      </c>
      <c r="H107" s="38" t="s">
        <v>723</v>
      </c>
      <c r="I107" s="97" t="s">
        <v>711</v>
      </c>
      <c r="J107" s="87" t="s">
        <v>724</v>
      </c>
      <c r="K107" s="73">
        <v>21790</v>
      </c>
    </row>
    <row r="108" spans="1:11" ht="27" x14ac:dyDescent="0.25">
      <c r="A108" s="55" t="s">
        <v>1275</v>
      </c>
      <c r="B108" s="106" t="s">
        <v>11</v>
      </c>
      <c r="C108" s="46" t="s">
        <v>12</v>
      </c>
      <c r="D108" s="150" t="s">
        <v>12</v>
      </c>
      <c r="E108" s="109" t="s">
        <v>22</v>
      </c>
      <c r="F108" s="40">
        <v>20840001</v>
      </c>
      <c r="G108" s="153">
        <v>44585</v>
      </c>
      <c r="H108" s="38" t="s">
        <v>725</v>
      </c>
      <c r="I108" s="97" t="s">
        <v>711</v>
      </c>
      <c r="J108" s="87" t="s">
        <v>726</v>
      </c>
      <c r="K108" s="73">
        <v>46320</v>
      </c>
    </row>
    <row r="109" spans="1:11" ht="27" x14ac:dyDescent="0.25">
      <c r="A109" s="55" t="s">
        <v>1275</v>
      </c>
      <c r="B109" s="106" t="s">
        <v>11</v>
      </c>
      <c r="C109" s="46" t="s">
        <v>12</v>
      </c>
      <c r="D109" s="150" t="s">
        <v>12</v>
      </c>
      <c r="E109" s="109" t="s">
        <v>22</v>
      </c>
      <c r="F109" s="40">
        <v>20862620</v>
      </c>
      <c r="G109" s="153">
        <v>44585</v>
      </c>
      <c r="H109" s="38" t="s">
        <v>727</v>
      </c>
      <c r="I109" s="97" t="s">
        <v>711</v>
      </c>
      <c r="J109" s="87" t="s">
        <v>728</v>
      </c>
      <c r="K109" s="73">
        <v>85530</v>
      </c>
    </row>
    <row r="110" spans="1:11" x14ac:dyDescent="0.25">
      <c r="A110" s="55" t="s">
        <v>1275</v>
      </c>
      <c r="B110" s="106" t="s">
        <v>11</v>
      </c>
      <c r="C110" s="46" t="s">
        <v>12</v>
      </c>
      <c r="D110" s="150" t="s">
        <v>12</v>
      </c>
      <c r="E110" s="109" t="s">
        <v>22</v>
      </c>
      <c r="F110" s="40">
        <v>159675617</v>
      </c>
      <c r="G110" s="153">
        <v>44585</v>
      </c>
      <c r="H110" s="38" t="s">
        <v>729</v>
      </c>
      <c r="I110" s="97" t="s">
        <v>730</v>
      </c>
      <c r="J110" s="87" t="s">
        <v>731</v>
      </c>
      <c r="K110" s="73">
        <v>17957</v>
      </c>
    </row>
    <row r="111" spans="1:11" x14ac:dyDescent="0.25">
      <c r="A111" s="55" t="s">
        <v>1275</v>
      </c>
      <c r="B111" s="106" t="s">
        <v>11</v>
      </c>
      <c r="C111" s="46" t="s">
        <v>12</v>
      </c>
      <c r="D111" s="150" t="s">
        <v>12</v>
      </c>
      <c r="E111" s="109" t="s">
        <v>22</v>
      </c>
      <c r="F111" s="40">
        <v>159675618</v>
      </c>
      <c r="G111" s="153">
        <v>44585</v>
      </c>
      <c r="H111" s="38" t="s">
        <v>732</v>
      </c>
      <c r="I111" s="97" t="s">
        <v>730</v>
      </c>
      <c r="J111" s="87" t="s">
        <v>733</v>
      </c>
      <c r="K111" s="73">
        <v>18165</v>
      </c>
    </row>
    <row r="112" spans="1:11" x14ac:dyDescent="0.25">
      <c r="A112" s="55" t="s">
        <v>1275</v>
      </c>
      <c r="B112" s="106" t="s">
        <v>11</v>
      </c>
      <c r="C112" s="46" t="s">
        <v>12</v>
      </c>
      <c r="D112" s="150" t="s">
        <v>12</v>
      </c>
      <c r="E112" s="109" t="s">
        <v>22</v>
      </c>
      <c r="F112" s="40">
        <v>159675619</v>
      </c>
      <c r="G112" s="153">
        <v>44585</v>
      </c>
      <c r="H112" s="38" t="s">
        <v>734</v>
      </c>
      <c r="I112" s="97" t="s">
        <v>730</v>
      </c>
      <c r="J112" s="87" t="s">
        <v>735</v>
      </c>
      <c r="K112" s="73">
        <v>18374</v>
      </c>
    </row>
    <row r="113" spans="1:11" x14ac:dyDescent="0.25">
      <c r="A113" s="55" t="s">
        <v>1275</v>
      </c>
      <c r="B113" s="106" t="s">
        <v>11</v>
      </c>
      <c r="C113" s="46" t="s">
        <v>12</v>
      </c>
      <c r="D113" s="150" t="s">
        <v>12</v>
      </c>
      <c r="E113" s="109" t="s">
        <v>22</v>
      </c>
      <c r="F113" s="40">
        <v>159675620</v>
      </c>
      <c r="G113" s="153">
        <v>44585</v>
      </c>
      <c r="H113" s="38" t="s">
        <v>736</v>
      </c>
      <c r="I113" s="97" t="s">
        <v>730</v>
      </c>
      <c r="J113" s="87" t="s">
        <v>737</v>
      </c>
      <c r="K113" s="73">
        <v>17871</v>
      </c>
    </row>
    <row r="114" spans="1:11" x14ac:dyDescent="0.25">
      <c r="A114" s="55" t="s">
        <v>1275</v>
      </c>
      <c r="B114" s="106" t="s">
        <v>11</v>
      </c>
      <c r="C114" s="46" t="s">
        <v>12</v>
      </c>
      <c r="D114" s="150" t="s">
        <v>12</v>
      </c>
      <c r="E114" s="109" t="s">
        <v>22</v>
      </c>
      <c r="F114" s="40">
        <v>159675621</v>
      </c>
      <c r="G114" s="153">
        <v>44585</v>
      </c>
      <c r="H114" s="38" t="s">
        <v>738</v>
      </c>
      <c r="I114" s="97" t="s">
        <v>730</v>
      </c>
      <c r="J114" s="87" t="s">
        <v>739</v>
      </c>
      <c r="K114" s="73">
        <v>17717</v>
      </c>
    </row>
    <row r="115" spans="1:11" x14ac:dyDescent="0.25">
      <c r="A115" s="55" t="s">
        <v>1275</v>
      </c>
      <c r="B115" s="106" t="s">
        <v>11</v>
      </c>
      <c r="C115" s="46" t="s">
        <v>12</v>
      </c>
      <c r="D115" s="150" t="s">
        <v>12</v>
      </c>
      <c r="E115" s="109" t="s">
        <v>22</v>
      </c>
      <c r="F115" s="40">
        <v>159675622</v>
      </c>
      <c r="G115" s="153">
        <v>44585</v>
      </c>
      <c r="H115" s="38" t="s">
        <v>740</v>
      </c>
      <c r="I115" s="97" t="s">
        <v>730</v>
      </c>
      <c r="J115" s="87" t="s">
        <v>741</v>
      </c>
      <c r="K115" s="73">
        <v>17995</v>
      </c>
    </row>
    <row r="116" spans="1:11" x14ac:dyDescent="0.25">
      <c r="A116" s="55" t="s">
        <v>1275</v>
      </c>
      <c r="B116" s="106" t="s">
        <v>11</v>
      </c>
      <c r="C116" s="46" t="s">
        <v>12</v>
      </c>
      <c r="D116" s="150" t="s">
        <v>12</v>
      </c>
      <c r="E116" s="109" t="s">
        <v>22</v>
      </c>
      <c r="F116" s="40">
        <v>159675623</v>
      </c>
      <c r="G116" s="153">
        <v>44585</v>
      </c>
      <c r="H116" s="38" t="s">
        <v>742</v>
      </c>
      <c r="I116" s="97" t="s">
        <v>730</v>
      </c>
      <c r="J116" s="87" t="s">
        <v>743</v>
      </c>
      <c r="K116" s="73">
        <v>17759</v>
      </c>
    </row>
    <row r="117" spans="1:11" x14ac:dyDescent="0.25">
      <c r="A117" s="55" t="s">
        <v>1275</v>
      </c>
      <c r="B117" s="106" t="s">
        <v>11</v>
      </c>
      <c r="C117" s="46" t="s">
        <v>12</v>
      </c>
      <c r="D117" s="150" t="s">
        <v>12</v>
      </c>
      <c r="E117" s="109" t="s">
        <v>22</v>
      </c>
      <c r="F117" s="40">
        <v>159675624</v>
      </c>
      <c r="G117" s="153">
        <v>44585</v>
      </c>
      <c r="H117" s="38" t="s">
        <v>744</v>
      </c>
      <c r="I117" s="97" t="s">
        <v>730</v>
      </c>
      <c r="J117" s="87" t="s">
        <v>745</v>
      </c>
      <c r="K117" s="73">
        <v>18775</v>
      </c>
    </row>
    <row r="118" spans="1:11" ht="27" x14ac:dyDescent="0.25">
      <c r="A118" s="55" t="s">
        <v>1275</v>
      </c>
      <c r="B118" s="106" t="s">
        <v>16</v>
      </c>
      <c r="C118" s="46" t="s">
        <v>12</v>
      </c>
      <c r="D118" s="150" t="s">
        <v>12</v>
      </c>
      <c r="E118" s="33" t="s">
        <v>227</v>
      </c>
      <c r="F118" s="40">
        <v>47621</v>
      </c>
      <c r="G118" s="153">
        <v>44563</v>
      </c>
      <c r="H118" s="38" t="s">
        <v>746</v>
      </c>
      <c r="I118" s="97" t="s">
        <v>747</v>
      </c>
      <c r="J118" s="87" t="s">
        <v>748</v>
      </c>
      <c r="K118" s="73">
        <v>8170764</v>
      </c>
    </row>
    <row r="119" spans="1:11" ht="27" x14ac:dyDescent="0.25">
      <c r="A119" s="55" t="s">
        <v>1275</v>
      </c>
      <c r="B119" s="106" t="s">
        <v>16</v>
      </c>
      <c r="C119" s="46" t="s">
        <v>12</v>
      </c>
      <c r="D119" s="150" t="s">
        <v>12</v>
      </c>
      <c r="E119" s="33" t="s">
        <v>227</v>
      </c>
      <c r="F119" s="40">
        <v>47622</v>
      </c>
      <c r="G119" s="153">
        <v>44563</v>
      </c>
      <c r="H119" s="38" t="s">
        <v>749</v>
      </c>
      <c r="I119" s="97" t="s">
        <v>750</v>
      </c>
      <c r="J119" s="87" t="s">
        <v>1463</v>
      </c>
      <c r="K119" s="73">
        <v>30240000</v>
      </c>
    </row>
    <row r="120" spans="1:11" ht="27" x14ac:dyDescent="0.25">
      <c r="A120" s="55" t="s">
        <v>1275</v>
      </c>
      <c r="B120" s="106" t="s">
        <v>11</v>
      </c>
      <c r="C120" s="46" t="s">
        <v>12</v>
      </c>
      <c r="D120" s="150" t="s">
        <v>12</v>
      </c>
      <c r="E120" s="33" t="s">
        <v>227</v>
      </c>
      <c r="F120" s="40">
        <v>47728</v>
      </c>
      <c r="G120" s="153">
        <v>44563</v>
      </c>
      <c r="H120" s="38" t="s">
        <v>751</v>
      </c>
      <c r="I120" s="97" t="s">
        <v>752</v>
      </c>
      <c r="J120" s="87" t="s">
        <v>753</v>
      </c>
      <c r="K120" s="73">
        <v>749700</v>
      </c>
    </row>
    <row r="121" spans="1:11" ht="27" x14ac:dyDescent="0.25">
      <c r="A121" s="55" t="s">
        <v>1275</v>
      </c>
      <c r="B121" s="36" t="s">
        <v>14</v>
      </c>
      <c r="C121" s="97" t="s">
        <v>754</v>
      </c>
      <c r="D121" s="153">
        <v>43962</v>
      </c>
      <c r="E121" s="33" t="s">
        <v>227</v>
      </c>
      <c r="F121" s="40">
        <v>47726</v>
      </c>
      <c r="G121" s="153">
        <v>44563</v>
      </c>
      <c r="H121" s="38" t="s">
        <v>755</v>
      </c>
      <c r="I121" s="97" t="s">
        <v>756</v>
      </c>
      <c r="J121" s="87" t="s">
        <v>757</v>
      </c>
      <c r="K121" s="73">
        <v>399000</v>
      </c>
    </row>
    <row r="122" spans="1:11" ht="27" x14ac:dyDescent="0.25">
      <c r="A122" s="55" t="s">
        <v>1275</v>
      </c>
      <c r="B122" s="106" t="s">
        <v>16</v>
      </c>
      <c r="C122" s="46" t="s">
        <v>12</v>
      </c>
      <c r="D122" s="150" t="s">
        <v>12</v>
      </c>
      <c r="E122" s="33" t="s">
        <v>227</v>
      </c>
      <c r="F122" s="40">
        <v>47728</v>
      </c>
      <c r="G122" s="153">
        <v>44575</v>
      </c>
      <c r="H122" s="38" t="s">
        <v>758</v>
      </c>
      <c r="I122" s="97" t="s">
        <v>759</v>
      </c>
      <c r="J122" s="87" t="s">
        <v>760</v>
      </c>
      <c r="K122" s="73">
        <v>400000</v>
      </c>
    </row>
    <row r="123" spans="1:11" x14ac:dyDescent="0.25">
      <c r="A123" s="55" t="s">
        <v>1275</v>
      </c>
      <c r="B123" s="106" t="s">
        <v>11</v>
      </c>
      <c r="C123" s="46" t="s">
        <v>12</v>
      </c>
      <c r="D123" s="150" t="s">
        <v>12</v>
      </c>
      <c r="E123" s="33" t="s">
        <v>227</v>
      </c>
      <c r="F123" s="40">
        <v>47720</v>
      </c>
      <c r="G123" s="153">
        <v>44575</v>
      </c>
      <c r="H123" s="38" t="s">
        <v>761</v>
      </c>
      <c r="I123" s="97" t="s">
        <v>762</v>
      </c>
      <c r="J123" s="87" t="s">
        <v>763</v>
      </c>
      <c r="K123" s="73">
        <v>216000</v>
      </c>
    </row>
    <row r="124" spans="1:11" x14ac:dyDescent="0.25">
      <c r="A124" s="55" t="s">
        <v>1275</v>
      </c>
      <c r="B124" s="106" t="s">
        <v>17</v>
      </c>
      <c r="C124" s="97" t="s">
        <v>764</v>
      </c>
      <c r="D124" s="153">
        <v>42762</v>
      </c>
      <c r="E124" s="33" t="s">
        <v>227</v>
      </c>
      <c r="F124" s="40">
        <v>47718</v>
      </c>
      <c r="G124" s="153">
        <v>44575</v>
      </c>
      <c r="H124" s="38" t="s">
        <v>765</v>
      </c>
      <c r="I124" s="97" t="s">
        <v>766</v>
      </c>
      <c r="J124" s="87" t="s">
        <v>767</v>
      </c>
      <c r="K124" s="73">
        <v>7287655</v>
      </c>
    </row>
    <row r="125" spans="1:11" x14ac:dyDescent="0.25">
      <c r="A125" s="55" t="s">
        <v>1275</v>
      </c>
      <c r="B125" s="106" t="s">
        <v>17</v>
      </c>
      <c r="C125" s="97" t="s">
        <v>768</v>
      </c>
      <c r="D125" s="153">
        <v>44265</v>
      </c>
      <c r="E125" s="33" t="s">
        <v>227</v>
      </c>
      <c r="F125" s="40">
        <v>47719</v>
      </c>
      <c r="G125" s="153">
        <v>44575</v>
      </c>
      <c r="H125" s="38" t="s">
        <v>765</v>
      </c>
      <c r="I125" s="97" t="s">
        <v>769</v>
      </c>
      <c r="J125" s="87" t="s">
        <v>770</v>
      </c>
      <c r="K125" s="73">
        <v>34058851</v>
      </c>
    </row>
    <row r="126" spans="1:11" ht="27" x14ac:dyDescent="0.25">
      <c r="A126" s="55" t="s">
        <v>1275</v>
      </c>
      <c r="B126" s="106" t="s">
        <v>16</v>
      </c>
      <c r="C126" s="46" t="s">
        <v>12</v>
      </c>
      <c r="D126" s="150" t="s">
        <v>12</v>
      </c>
      <c r="E126" s="33" t="s">
        <v>227</v>
      </c>
      <c r="F126" s="40">
        <v>47770</v>
      </c>
      <c r="G126" s="153">
        <v>44581</v>
      </c>
      <c r="H126" s="38" t="s">
        <v>771</v>
      </c>
      <c r="I126" s="97" t="s">
        <v>772</v>
      </c>
      <c r="J126" s="87" t="s">
        <v>773</v>
      </c>
      <c r="K126" s="73">
        <v>819532</v>
      </c>
    </row>
    <row r="127" spans="1:11" x14ac:dyDescent="0.25">
      <c r="A127" s="55" t="s">
        <v>1275</v>
      </c>
      <c r="B127" s="106" t="s">
        <v>11</v>
      </c>
      <c r="C127" s="46" t="s">
        <v>12</v>
      </c>
      <c r="D127" s="150" t="s">
        <v>12</v>
      </c>
      <c r="E127" s="33" t="s">
        <v>227</v>
      </c>
      <c r="F127" s="40">
        <v>47717</v>
      </c>
      <c r="G127" s="153">
        <v>44575</v>
      </c>
      <c r="H127" s="38" t="s">
        <v>774</v>
      </c>
      <c r="I127" s="12" t="s">
        <v>177</v>
      </c>
      <c r="J127" s="16" t="s">
        <v>103</v>
      </c>
      <c r="K127" s="73">
        <v>10008000</v>
      </c>
    </row>
    <row r="128" spans="1:11" ht="27" x14ac:dyDescent="0.25">
      <c r="A128" s="55" t="s">
        <v>1275</v>
      </c>
      <c r="B128" s="106" t="s">
        <v>16</v>
      </c>
      <c r="C128" s="46" t="s">
        <v>12</v>
      </c>
      <c r="D128" s="150" t="s">
        <v>12</v>
      </c>
      <c r="E128" s="33" t="s">
        <v>459</v>
      </c>
      <c r="F128" s="40">
        <v>42200001</v>
      </c>
      <c r="G128" s="153">
        <v>44564</v>
      </c>
      <c r="H128" s="38" t="s">
        <v>775</v>
      </c>
      <c r="I128" s="97" t="s">
        <v>776</v>
      </c>
      <c r="J128" s="87" t="s">
        <v>777</v>
      </c>
      <c r="K128" s="73">
        <v>261800</v>
      </c>
    </row>
    <row r="129" spans="1:11" ht="27" x14ac:dyDescent="0.25">
      <c r="A129" s="55" t="s">
        <v>1275</v>
      </c>
      <c r="B129" s="106" t="s">
        <v>17</v>
      </c>
      <c r="C129" s="139" t="s">
        <v>778</v>
      </c>
      <c r="D129" s="153">
        <v>43385</v>
      </c>
      <c r="E129" s="9" t="s">
        <v>107</v>
      </c>
      <c r="F129" s="40">
        <v>42200003</v>
      </c>
      <c r="G129" s="153">
        <v>44578</v>
      </c>
      <c r="H129" s="38" t="s">
        <v>779</v>
      </c>
      <c r="I129" s="97" t="s">
        <v>780</v>
      </c>
      <c r="J129" s="87" t="s">
        <v>1464</v>
      </c>
      <c r="K129" s="73">
        <v>125000</v>
      </c>
    </row>
    <row r="130" spans="1:11" ht="27" x14ac:dyDescent="0.25">
      <c r="A130" s="55" t="s">
        <v>1275</v>
      </c>
      <c r="B130" s="32" t="s">
        <v>249</v>
      </c>
      <c r="C130" s="46" t="s">
        <v>12</v>
      </c>
      <c r="D130" s="150" t="s">
        <v>12</v>
      </c>
      <c r="E130" s="9" t="s">
        <v>107</v>
      </c>
      <c r="F130" s="40">
        <v>42200007</v>
      </c>
      <c r="G130" s="153">
        <v>44581</v>
      </c>
      <c r="H130" s="38" t="s">
        <v>781</v>
      </c>
      <c r="I130" s="97" t="s">
        <v>782</v>
      </c>
      <c r="J130" s="87" t="s">
        <v>1465</v>
      </c>
      <c r="K130" s="73">
        <v>160650</v>
      </c>
    </row>
    <row r="131" spans="1:11" ht="27" x14ac:dyDescent="0.25">
      <c r="A131" s="55" t="s">
        <v>1275</v>
      </c>
      <c r="B131" s="32" t="s">
        <v>249</v>
      </c>
      <c r="C131" s="46" t="s">
        <v>12</v>
      </c>
      <c r="D131" s="150" t="s">
        <v>12</v>
      </c>
      <c r="E131" s="9" t="s">
        <v>107</v>
      </c>
      <c r="F131" s="40">
        <v>42200004</v>
      </c>
      <c r="G131" s="153">
        <v>44565</v>
      </c>
      <c r="H131" s="38" t="s">
        <v>783</v>
      </c>
      <c r="I131" s="97" t="s">
        <v>784</v>
      </c>
      <c r="J131" s="87" t="s">
        <v>1466</v>
      </c>
      <c r="K131" s="73">
        <v>184490</v>
      </c>
    </row>
    <row r="132" spans="1:11" ht="27" x14ac:dyDescent="0.25">
      <c r="A132" s="55" t="s">
        <v>1275</v>
      </c>
      <c r="B132" s="106" t="s">
        <v>17</v>
      </c>
      <c r="C132" s="139" t="s">
        <v>778</v>
      </c>
      <c r="D132" s="153">
        <v>43385</v>
      </c>
      <c r="E132" s="9" t="s">
        <v>107</v>
      </c>
      <c r="F132" s="40">
        <v>42200005</v>
      </c>
      <c r="G132" s="153">
        <v>44571</v>
      </c>
      <c r="H132" s="38" t="s">
        <v>785</v>
      </c>
      <c r="I132" s="97" t="s">
        <v>786</v>
      </c>
      <c r="J132" s="87" t="s">
        <v>1460</v>
      </c>
      <c r="K132" s="73">
        <v>192000</v>
      </c>
    </row>
    <row r="133" spans="1:11" ht="27" x14ac:dyDescent="0.25">
      <c r="A133" s="55" t="s">
        <v>1275</v>
      </c>
      <c r="B133" s="106" t="s">
        <v>17</v>
      </c>
      <c r="C133" s="139" t="s">
        <v>778</v>
      </c>
      <c r="D133" s="153">
        <v>43385</v>
      </c>
      <c r="E133" s="9" t="s">
        <v>107</v>
      </c>
      <c r="F133" s="40">
        <v>42200006</v>
      </c>
      <c r="G133" s="153">
        <v>44571</v>
      </c>
      <c r="H133" s="38" t="s">
        <v>787</v>
      </c>
      <c r="I133" s="97" t="s">
        <v>788</v>
      </c>
      <c r="J133" s="87" t="s">
        <v>1467</v>
      </c>
      <c r="K133" s="73">
        <v>192000</v>
      </c>
    </row>
    <row r="134" spans="1:11" ht="27" x14ac:dyDescent="0.25">
      <c r="A134" s="55" t="s">
        <v>1275</v>
      </c>
      <c r="B134" s="32" t="s">
        <v>249</v>
      </c>
      <c r="C134" s="46" t="s">
        <v>12</v>
      </c>
      <c r="D134" s="150" t="s">
        <v>12</v>
      </c>
      <c r="E134" s="9" t="s">
        <v>107</v>
      </c>
      <c r="F134" s="40">
        <v>4220008</v>
      </c>
      <c r="G134" s="153">
        <v>44583</v>
      </c>
      <c r="H134" s="38" t="s">
        <v>789</v>
      </c>
      <c r="I134" s="97" t="s">
        <v>790</v>
      </c>
      <c r="J134" s="87" t="s">
        <v>791</v>
      </c>
      <c r="K134" s="73">
        <v>80000</v>
      </c>
    </row>
    <row r="135" spans="1:11" ht="27" x14ac:dyDescent="0.25">
      <c r="A135" s="55" t="s">
        <v>1275</v>
      </c>
      <c r="B135" s="106" t="s">
        <v>13</v>
      </c>
      <c r="C135" s="46" t="s">
        <v>12</v>
      </c>
      <c r="D135" s="150" t="s">
        <v>12</v>
      </c>
      <c r="E135" s="9" t="s">
        <v>107</v>
      </c>
      <c r="F135" s="40">
        <v>4220013</v>
      </c>
      <c r="G135" s="153">
        <v>44579</v>
      </c>
      <c r="H135" s="38" t="s">
        <v>792</v>
      </c>
      <c r="I135" s="97" t="s">
        <v>784</v>
      </c>
      <c r="J135" s="87" t="s">
        <v>1466</v>
      </c>
      <c r="K135" s="73">
        <v>416500</v>
      </c>
    </row>
    <row r="136" spans="1:11" ht="27" x14ac:dyDescent="0.25">
      <c r="A136" s="55" t="s">
        <v>1275</v>
      </c>
      <c r="B136" s="106" t="s">
        <v>13</v>
      </c>
      <c r="C136" s="46" t="s">
        <v>12</v>
      </c>
      <c r="D136" s="150" t="s">
        <v>12</v>
      </c>
      <c r="E136" s="9" t="s">
        <v>107</v>
      </c>
      <c r="F136" s="40">
        <v>4220014</v>
      </c>
      <c r="G136" s="153">
        <v>44579</v>
      </c>
      <c r="H136" s="38" t="s">
        <v>793</v>
      </c>
      <c r="I136" s="97" t="s">
        <v>784</v>
      </c>
      <c r="J136" s="87" t="s">
        <v>1466</v>
      </c>
      <c r="K136" s="73">
        <v>118881</v>
      </c>
    </row>
    <row r="137" spans="1:11" ht="27" x14ac:dyDescent="0.25">
      <c r="A137" s="55" t="s">
        <v>1275</v>
      </c>
      <c r="B137" s="106" t="s">
        <v>13</v>
      </c>
      <c r="C137" s="46" t="s">
        <v>12</v>
      </c>
      <c r="D137" s="150" t="s">
        <v>12</v>
      </c>
      <c r="E137" s="9" t="s">
        <v>107</v>
      </c>
      <c r="F137" s="40">
        <v>4220017</v>
      </c>
      <c r="G137" s="153">
        <v>44581</v>
      </c>
      <c r="H137" s="38" t="s">
        <v>794</v>
      </c>
      <c r="I137" s="97" t="s">
        <v>795</v>
      </c>
      <c r="J137" s="87" t="s">
        <v>1461</v>
      </c>
      <c r="K137" s="73">
        <v>773500</v>
      </c>
    </row>
    <row r="138" spans="1:11" x14ac:dyDescent="0.25">
      <c r="A138" s="55" t="s">
        <v>1275</v>
      </c>
      <c r="B138" s="106" t="s">
        <v>13</v>
      </c>
      <c r="C138" s="46" t="s">
        <v>12</v>
      </c>
      <c r="D138" s="150" t="s">
        <v>12</v>
      </c>
      <c r="E138" s="9" t="s">
        <v>107</v>
      </c>
      <c r="F138" s="40">
        <v>4220018</v>
      </c>
      <c r="G138" s="153">
        <v>44585</v>
      </c>
      <c r="H138" s="38" t="s">
        <v>796</v>
      </c>
      <c r="I138" s="97" t="s">
        <v>784</v>
      </c>
      <c r="J138" s="87" t="s">
        <v>1466</v>
      </c>
      <c r="K138" s="73">
        <v>238000</v>
      </c>
    </row>
    <row r="139" spans="1:11" ht="27" x14ac:dyDescent="0.25">
      <c r="A139" s="55" t="s">
        <v>1275</v>
      </c>
      <c r="B139" s="32" t="s">
        <v>249</v>
      </c>
      <c r="C139" s="46" t="s">
        <v>12</v>
      </c>
      <c r="D139" s="150" t="s">
        <v>12</v>
      </c>
      <c r="E139" s="9" t="s">
        <v>107</v>
      </c>
      <c r="F139" s="40">
        <v>4220019</v>
      </c>
      <c r="G139" s="153">
        <v>44586</v>
      </c>
      <c r="H139" s="38" t="s">
        <v>789</v>
      </c>
      <c r="I139" s="97" t="s">
        <v>790</v>
      </c>
      <c r="J139" s="87" t="s">
        <v>791</v>
      </c>
      <c r="K139" s="73">
        <v>80000</v>
      </c>
    </row>
    <row r="140" spans="1:11" x14ac:dyDescent="0.25">
      <c r="A140" s="55" t="s">
        <v>1275</v>
      </c>
      <c r="B140" s="106" t="s">
        <v>13</v>
      </c>
      <c r="C140" s="46" t="s">
        <v>12</v>
      </c>
      <c r="D140" s="150" t="s">
        <v>12</v>
      </c>
      <c r="E140" s="9" t="s">
        <v>107</v>
      </c>
      <c r="F140" s="40">
        <v>4220023</v>
      </c>
      <c r="G140" s="153">
        <v>44587</v>
      </c>
      <c r="H140" s="38" t="s">
        <v>797</v>
      </c>
      <c r="I140" s="97" t="s">
        <v>784</v>
      </c>
      <c r="J140" s="87" t="s">
        <v>1466</v>
      </c>
      <c r="K140" s="73">
        <v>83895</v>
      </c>
    </row>
    <row r="141" spans="1:11" ht="27" x14ac:dyDescent="0.25">
      <c r="A141" s="55" t="s">
        <v>1278</v>
      </c>
      <c r="B141" s="106" t="s">
        <v>13</v>
      </c>
      <c r="C141" s="46" t="s">
        <v>12</v>
      </c>
      <c r="D141" s="150" t="s">
        <v>12</v>
      </c>
      <c r="E141" s="9" t="s">
        <v>107</v>
      </c>
      <c r="F141" s="42">
        <v>5220001</v>
      </c>
      <c r="G141" s="152">
        <v>44565</v>
      </c>
      <c r="H141" s="43" t="s">
        <v>901</v>
      </c>
      <c r="I141" s="49" t="s">
        <v>902</v>
      </c>
      <c r="J141" s="44" t="s">
        <v>903</v>
      </c>
      <c r="K141" s="135">
        <v>1071000</v>
      </c>
    </row>
    <row r="142" spans="1:11" ht="27" x14ac:dyDescent="0.25">
      <c r="A142" s="55" t="s">
        <v>1278</v>
      </c>
      <c r="B142" s="106" t="s">
        <v>13</v>
      </c>
      <c r="C142" s="46" t="s">
        <v>12</v>
      </c>
      <c r="D142" s="150" t="s">
        <v>12</v>
      </c>
      <c r="E142" s="9" t="s">
        <v>107</v>
      </c>
      <c r="F142" s="42">
        <v>5220002</v>
      </c>
      <c r="G142" s="152">
        <v>44565</v>
      </c>
      <c r="H142" s="43" t="s">
        <v>904</v>
      </c>
      <c r="I142" s="49" t="s">
        <v>905</v>
      </c>
      <c r="J142" s="44" t="s">
        <v>906</v>
      </c>
      <c r="K142" s="135">
        <v>2499000</v>
      </c>
    </row>
    <row r="143" spans="1:11" ht="27" x14ac:dyDescent="0.25">
      <c r="A143" s="55" t="s">
        <v>1278</v>
      </c>
      <c r="B143" s="106" t="s">
        <v>13</v>
      </c>
      <c r="C143" s="46" t="s">
        <v>12</v>
      </c>
      <c r="D143" s="150" t="s">
        <v>12</v>
      </c>
      <c r="E143" s="9" t="s">
        <v>107</v>
      </c>
      <c r="F143" s="42">
        <v>5220005</v>
      </c>
      <c r="G143" s="152">
        <v>44566</v>
      </c>
      <c r="H143" s="43" t="s">
        <v>907</v>
      </c>
      <c r="I143" s="49" t="s">
        <v>908</v>
      </c>
      <c r="J143" s="44" t="s">
        <v>909</v>
      </c>
      <c r="K143" s="135">
        <v>380800</v>
      </c>
    </row>
    <row r="144" spans="1:11" x14ac:dyDescent="0.25">
      <c r="A144" s="55" t="s">
        <v>1278</v>
      </c>
      <c r="B144" s="106" t="s">
        <v>15</v>
      </c>
      <c r="C144" s="33" t="s">
        <v>910</v>
      </c>
      <c r="D144" s="154">
        <v>44567</v>
      </c>
      <c r="E144" s="9" t="s">
        <v>107</v>
      </c>
      <c r="F144" s="42">
        <v>5220006</v>
      </c>
      <c r="G144" s="152">
        <v>44567</v>
      </c>
      <c r="H144" s="43" t="s">
        <v>911</v>
      </c>
      <c r="I144" s="49" t="s">
        <v>912</v>
      </c>
      <c r="J144" s="44" t="s">
        <v>913</v>
      </c>
      <c r="K144" s="135">
        <v>1394680</v>
      </c>
    </row>
    <row r="145" spans="1:11" x14ac:dyDescent="0.25">
      <c r="A145" s="55" t="s">
        <v>1278</v>
      </c>
      <c r="B145" s="106" t="s">
        <v>15</v>
      </c>
      <c r="C145" s="33" t="s">
        <v>914</v>
      </c>
      <c r="D145" s="154">
        <v>44567</v>
      </c>
      <c r="E145" s="9" t="s">
        <v>107</v>
      </c>
      <c r="F145" s="42">
        <v>5220010</v>
      </c>
      <c r="G145" s="152">
        <v>44567</v>
      </c>
      <c r="H145" s="43" t="s">
        <v>911</v>
      </c>
      <c r="I145" s="49" t="s">
        <v>915</v>
      </c>
      <c r="J145" s="44" t="s">
        <v>916</v>
      </c>
      <c r="K145" s="135">
        <v>2967680</v>
      </c>
    </row>
    <row r="146" spans="1:11" x14ac:dyDescent="0.25">
      <c r="A146" s="55" t="s">
        <v>1278</v>
      </c>
      <c r="B146" s="32" t="s">
        <v>249</v>
      </c>
      <c r="C146" s="46" t="s">
        <v>12</v>
      </c>
      <c r="D146" s="150" t="s">
        <v>12</v>
      </c>
      <c r="E146" s="9" t="s">
        <v>107</v>
      </c>
      <c r="F146" s="42">
        <v>5220011</v>
      </c>
      <c r="G146" s="152">
        <v>44568</v>
      </c>
      <c r="H146" s="43" t="s">
        <v>917</v>
      </c>
      <c r="I146" s="49" t="s">
        <v>918</v>
      </c>
      <c r="J146" s="44" t="s">
        <v>919</v>
      </c>
      <c r="K146" s="135">
        <v>2755269</v>
      </c>
    </row>
    <row r="147" spans="1:11" ht="27" x14ac:dyDescent="0.25">
      <c r="A147" s="55" t="s">
        <v>1278</v>
      </c>
      <c r="B147" s="106" t="s">
        <v>13</v>
      </c>
      <c r="C147" s="46" t="s">
        <v>12</v>
      </c>
      <c r="D147" s="150" t="s">
        <v>12</v>
      </c>
      <c r="E147" s="9" t="s">
        <v>107</v>
      </c>
      <c r="F147" s="42">
        <v>5220015</v>
      </c>
      <c r="G147" s="152">
        <v>44572</v>
      </c>
      <c r="H147" s="43" t="s">
        <v>920</v>
      </c>
      <c r="I147" s="49" t="s">
        <v>921</v>
      </c>
      <c r="J147" s="44" t="s">
        <v>922</v>
      </c>
      <c r="K147" s="135">
        <v>114478</v>
      </c>
    </row>
    <row r="148" spans="1:11" x14ac:dyDescent="0.25">
      <c r="A148" s="55" t="s">
        <v>1278</v>
      </c>
      <c r="B148" s="32" t="s">
        <v>249</v>
      </c>
      <c r="C148" s="46" t="s">
        <v>12</v>
      </c>
      <c r="D148" s="150" t="s">
        <v>12</v>
      </c>
      <c r="E148" s="9" t="s">
        <v>107</v>
      </c>
      <c r="F148" s="42">
        <v>5220023</v>
      </c>
      <c r="G148" s="152">
        <v>44572</v>
      </c>
      <c r="H148" s="43" t="s">
        <v>923</v>
      </c>
      <c r="I148" s="33" t="s">
        <v>300</v>
      </c>
      <c r="J148" s="83" t="s">
        <v>301</v>
      </c>
      <c r="K148" s="135">
        <v>288000</v>
      </c>
    </row>
    <row r="149" spans="1:11" x14ac:dyDescent="0.25">
      <c r="A149" s="55" t="s">
        <v>1278</v>
      </c>
      <c r="B149" s="32" t="s">
        <v>249</v>
      </c>
      <c r="C149" s="46" t="s">
        <v>12</v>
      </c>
      <c r="D149" s="150" t="s">
        <v>12</v>
      </c>
      <c r="E149" s="9" t="s">
        <v>107</v>
      </c>
      <c r="F149" s="42">
        <v>5220027</v>
      </c>
      <c r="G149" s="152">
        <v>44575</v>
      </c>
      <c r="H149" s="43" t="s">
        <v>923</v>
      </c>
      <c r="I149" s="33" t="s">
        <v>300</v>
      </c>
      <c r="J149" s="83" t="s">
        <v>301</v>
      </c>
      <c r="K149" s="135">
        <v>192000</v>
      </c>
    </row>
    <row r="150" spans="1:11" ht="27" x14ac:dyDescent="0.25">
      <c r="A150" s="55" t="s">
        <v>1278</v>
      </c>
      <c r="B150" s="106" t="s">
        <v>11</v>
      </c>
      <c r="C150" s="46" t="s">
        <v>12</v>
      </c>
      <c r="D150" s="150" t="s">
        <v>12</v>
      </c>
      <c r="E150" s="109" t="s">
        <v>22</v>
      </c>
      <c r="F150" s="30">
        <v>317062317</v>
      </c>
      <c r="G150" s="154">
        <v>44578</v>
      </c>
      <c r="H150" s="60" t="s">
        <v>924</v>
      </c>
      <c r="I150" s="109" t="s">
        <v>18</v>
      </c>
      <c r="J150" s="110" t="s">
        <v>23</v>
      </c>
      <c r="K150" s="74">
        <v>54700</v>
      </c>
    </row>
    <row r="151" spans="1:11" ht="27" x14ac:dyDescent="0.25">
      <c r="A151" s="55" t="s">
        <v>1278</v>
      </c>
      <c r="B151" s="106" t="s">
        <v>11</v>
      </c>
      <c r="C151" s="46" t="s">
        <v>12</v>
      </c>
      <c r="D151" s="150" t="s">
        <v>12</v>
      </c>
      <c r="E151" s="109" t="s">
        <v>22</v>
      </c>
      <c r="F151" s="30">
        <v>60109277</v>
      </c>
      <c r="G151" s="154">
        <v>44578</v>
      </c>
      <c r="H151" s="60" t="s">
        <v>925</v>
      </c>
      <c r="I151" s="33" t="s">
        <v>926</v>
      </c>
      <c r="J151" s="83" t="s">
        <v>927</v>
      </c>
      <c r="K151" s="74">
        <v>61200</v>
      </c>
    </row>
    <row r="152" spans="1:11" ht="27" x14ac:dyDescent="0.25">
      <c r="A152" s="55" t="s">
        <v>1278</v>
      </c>
      <c r="B152" s="106" t="s">
        <v>11</v>
      </c>
      <c r="C152" s="46" t="s">
        <v>12</v>
      </c>
      <c r="D152" s="150" t="s">
        <v>12</v>
      </c>
      <c r="E152" s="109" t="s">
        <v>22</v>
      </c>
      <c r="F152" s="30">
        <v>60109278</v>
      </c>
      <c r="G152" s="154">
        <v>44578</v>
      </c>
      <c r="H152" s="60" t="s">
        <v>928</v>
      </c>
      <c r="I152" s="33" t="s">
        <v>926</v>
      </c>
      <c r="J152" s="83" t="s">
        <v>927</v>
      </c>
      <c r="K152" s="74">
        <v>37250</v>
      </c>
    </row>
    <row r="153" spans="1:11" ht="27" x14ac:dyDescent="0.25">
      <c r="A153" s="55" t="s">
        <v>1278</v>
      </c>
      <c r="B153" s="106" t="s">
        <v>11</v>
      </c>
      <c r="C153" s="46" t="s">
        <v>12</v>
      </c>
      <c r="D153" s="150" t="s">
        <v>12</v>
      </c>
      <c r="E153" s="109" t="s">
        <v>22</v>
      </c>
      <c r="F153" s="30">
        <v>60111692</v>
      </c>
      <c r="G153" s="154">
        <v>44578</v>
      </c>
      <c r="H153" s="60" t="s">
        <v>929</v>
      </c>
      <c r="I153" s="33" t="s">
        <v>926</v>
      </c>
      <c r="J153" s="83" t="s">
        <v>927</v>
      </c>
      <c r="K153" s="74">
        <v>10170</v>
      </c>
    </row>
    <row r="154" spans="1:11" ht="27" x14ac:dyDescent="0.25">
      <c r="A154" s="55" t="s">
        <v>1278</v>
      </c>
      <c r="B154" s="106" t="s">
        <v>11</v>
      </c>
      <c r="C154" s="46" t="s">
        <v>12</v>
      </c>
      <c r="D154" s="150" t="s">
        <v>12</v>
      </c>
      <c r="E154" s="109" t="s">
        <v>22</v>
      </c>
      <c r="F154" s="30">
        <v>60111907</v>
      </c>
      <c r="G154" s="154">
        <v>44578</v>
      </c>
      <c r="H154" s="60" t="s">
        <v>930</v>
      </c>
      <c r="I154" s="33" t="s">
        <v>926</v>
      </c>
      <c r="J154" s="83" t="s">
        <v>927</v>
      </c>
      <c r="K154" s="74">
        <v>17890</v>
      </c>
    </row>
    <row r="155" spans="1:11" ht="27" x14ac:dyDescent="0.25">
      <c r="A155" s="55" t="s">
        <v>1278</v>
      </c>
      <c r="B155" s="106" t="s">
        <v>11</v>
      </c>
      <c r="C155" s="46" t="s">
        <v>12</v>
      </c>
      <c r="D155" s="150" t="s">
        <v>12</v>
      </c>
      <c r="E155" s="109" t="s">
        <v>21</v>
      </c>
      <c r="F155" s="30">
        <v>1473628</v>
      </c>
      <c r="G155" s="154">
        <v>44578</v>
      </c>
      <c r="H155" s="60" t="s">
        <v>931</v>
      </c>
      <c r="I155" s="33" t="s">
        <v>926</v>
      </c>
      <c r="J155" s="83" t="s">
        <v>927</v>
      </c>
      <c r="K155" s="74">
        <v>148000</v>
      </c>
    </row>
    <row r="156" spans="1:11" ht="27" x14ac:dyDescent="0.25">
      <c r="A156" s="55" t="s">
        <v>1278</v>
      </c>
      <c r="B156" s="106" t="s">
        <v>11</v>
      </c>
      <c r="C156" s="46" t="s">
        <v>12</v>
      </c>
      <c r="D156" s="150" t="s">
        <v>12</v>
      </c>
      <c r="E156" s="109" t="s">
        <v>22</v>
      </c>
      <c r="F156" s="30">
        <v>90429396</v>
      </c>
      <c r="G156" s="154">
        <v>44580</v>
      </c>
      <c r="H156" s="60" t="s">
        <v>932</v>
      </c>
      <c r="I156" s="33" t="s">
        <v>933</v>
      </c>
      <c r="J156" s="83" t="s">
        <v>934</v>
      </c>
      <c r="K156" s="74">
        <v>20783</v>
      </c>
    </row>
    <row r="157" spans="1:11" ht="27" x14ac:dyDescent="0.25">
      <c r="A157" s="55" t="s">
        <v>1278</v>
      </c>
      <c r="B157" s="106" t="s">
        <v>11</v>
      </c>
      <c r="C157" s="46" t="s">
        <v>12</v>
      </c>
      <c r="D157" s="150" t="s">
        <v>12</v>
      </c>
      <c r="E157" s="109" t="s">
        <v>22</v>
      </c>
      <c r="F157" s="30">
        <v>90429414</v>
      </c>
      <c r="G157" s="154">
        <v>44580</v>
      </c>
      <c r="H157" s="60" t="s">
        <v>935</v>
      </c>
      <c r="I157" s="33" t="s">
        <v>933</v>
      </c>
      <c r="J157" s="83" t="s">
        <v>934</v>
      </c>
      <c r="K157" s="74">
        <v>37791</v>
      </c>
    </row>
    <row r="158" spans="1:11" ht="27" x14ac:dyDescent="0.25">
      <c r="A158" s="55" t="s">
        <v>1278</v>
      </c>
      <c r="B158" s="106" t="s">
        <v>11</v>
      </c>
      <c r="C158" s="46" t="s">
        <v>12</v>
      </c>
      <c r="D158" s="150" t="s">
        <v>12</v>
      </c>
      <c r="E158" s="109" t="s">
        <v>22</v>
      </c>
      <c r="F158" s="30">
        <v>90429416</v>
      </c>
      <c r="G158" s="154">
        <v>44580</v>
      </c>
      <c r="H158" s="60" t="s">
        <v>936</v>
      </c>
      <c r="I158" s="33" t="s">
        <v>933</v>
      </c>
      <c r="J158" s="83" t="s">
        <v>934</v>
      </c>
      <c r="K158" s="74">
        <v>5246</v>
      </c>
    </row>
    <row r="159" spans="1:11" ht="27" x14ac:dyDescent="0.25">
      <c r="A159" s="55" t="s">
        <v>1278</v>
      </c>
      <c r="B159" s="106" t="s">
        <v>11</v>
      </c>
      <c r="C159" s="46" t="s">
        <v>12</v>
      </c>
      <c r="D159" s="150" t="s">
        <v>12</v>
      </c>
      <c r="E159" s="109" t="s">
        <v>22</v>
      </c>
      <c r="F159" s="30">
        <v>90451673</v>
      </c>
      <c r="G159" s="154">
        <v>44580</v>
      </c>
      <c r="H159" s="60" t="s">
        <v>937</v>
      </c>
      <c r="I159" s="33" t="s">
        <v>933</v>
      </c>
      <c r="J159" s="83" t="s">
        <v>934</v>
      </c>
      <c r="K159" s="74">
        <v>47504</v>
      </c>
    </row>
    <row r="160" spans="1:11" ht="27" x14ac:dyDescent="0.25">
      <c r="A160" s="55" t="s">
        <v>1278</v>
      </c>
      <c r="B160" s="106" t="s">
        <v>11</v>
      </c>
      <c r="C160" s="46" t="s">
        <v>12</v>
      </c>
      <c r="D160" s="150" t="s">
        <v>12</v>
      </c>
      <c r="E160" s="109" t="s">
        <v>22</v>
      </c>
      <c r="F160" s="30">
        <v>90451936</v>
      </c>
      <c r="G160" s="154">
        <v>44580</v>
      </c>
      <c r="H160" s="60" t="s">
        <v>938</v>
      </c>
      <c r="I160" s="33" t="s">
        <v>933</v>
      </c>
      <c r="J160" s="83" t="s">
        <v>934</v>
      </c>
      <c r="K160" s="74">
        <v>250289</v>
      </c>
    </row>
    <row r="161" spans="1:11" ht="27" x14ac:dyDescent="0.25">
      <c r="A161" s="55" t="s">
        <v>1278</v>
      </c>
      <c r="B161" s="106" t="s">
        <v>11</v>
      </c>
      <c r="C161" s="46" t="s">
        <v>12</v>
      </c>
      <c r="D161" s="150" t="s">
        <v>12</v>
      </c>
      <c r="E161" s="109" t="s">
        <v>21</v>
      </c>
      <c r="F161" s="30">
        <v>7880308</v>
      </c>
      <c r="G161" s="154">
        <v>44580</v>
      </c>
      <c r="H161" s="60" t="s">
        <v>939</v>
      </c>
      <c r="I161" s="33" t="s">
        <v>933</v>
      </c>
      <c r="J161" s="83" t="s">
        <v>934</v>
      </c>
      <c r="K161" s="74">
        <v>447341</v>
      </c>
    </row>
    <row r="162" spans="1:11" ht="27" x14ac:dyDescent="0.25">
      <c r="A162" s="55" t="s">
        <v>1278</v>
      </c>
      <c r="B162" s="106" t="s">
        <v>11</v>
      </c>
      <c r="C162" s="46" t="s">
        <v>12</v>
      </c>
      <c r="D162" s="150" t="s">
        <v>12</v>
      </c>
      <c r="E162" s="109" t="s">
        <v>21</v>
      </c>
      <c r="F162" s="30">
        <v>7880314</v>
      </c>
      <c r="G162" s="154">
        <v>44580</v>
      </c>
      <c r="H162" s="60" t="s">
        <v>940</v>
      </c>
      <c r="I162" s="33" t="s">
        <v>933</v>
      </c>
      <c r="J162" s="83" t="s">
        <v>934</v>
      </c>
      <c r="K162" s="74">
        <v>229152</v>
      </c>
    </row>
    <row r="163" spans="1:11" ht="27" x14ac:dyDescent="0.25">
      <c r="A163" s="55" t="s">
        <v>1278</v>
      </c>
      <c r="B163" s="106" t="s">
        <v>11</v>
      </c>
      <c r="C163" s="46" t="s">
        <v>12</v>
      </c>
      <c r="D163" s="150" t="s">
        <v>12</v>
      </c>
      <c r="E163" s="109" t="s">
        <v>21</v>
      </c>
      <c r="F163" s="30">
        <v>7887547</v>
      </c>
      <c r="G163" s="154">
        <v>44580</v>
      </c>
      <c r="H163" s="60" t="s">
        <v>941</v>
      </c>
      <c r="I163" s="33" t="s">
        <v>933</v>
      </c>
      <c r="J163" s="83" t="s">
        <v>934</v>
      </c>
      <c r="K163" s="74">
        <v>71968</v>
      </c>
    </row>
    <row r="164" spans="1:11" ht="27" x14ac:dyDescent="0.25">
      <c r="A164" s="55" t="s">
        <v>1278</v>
      </c>
      <c r="B164" s="106" t="s">
        <v>11</v>
      </c>
      <c r="C164" s="46" t="s">
        <v>12</v>
      </c>
      <c r="D164" s="150" t="s">
        <v>12</v>
      </c>
      <c r="E164" s="109" t="s">
        <v>21</v>
      </c>
      <c r="F164" s="30">
        <v>7887550</v>
      </c>
      <c r="G164" s="154">
        <v>44580</v>
      </c>
      <c r="H164" s="60" t="s">
        <v>942</v>
      </c>
      <c r="I164" s="33" t="s">
        <v>933</v>
      </c>
      <c r="J164" s="83" t="s">
        <v>934</v>
      </c>
      <c r="K164" s="74">
        <v>107454</v>
      </c>
    </row>
    <row r="165" spans="1:11" ht="27" x14ac:dyDescent="0.25">
      <c r="A165" s="55" t="s">
        <v>1278</v>
      </c>
      <c r="B165" s="106" t="s">
        <v>11</v>
      </c>
      <c r="C165" s="46" t="s">
        <v>12</v>
      </c>
      <c r="D165" s="150" t="s">
        <v>12</v>
      </c>
      <c r="E165" s="109" t="s">
        <v>21</v>
      </c>
      <c r="F165" s="30">
        <v>7887551</v>
      </c>
      <c r="G165" s="154">
        <v>44580</v>
      </c>
      <c r="H165" s="60" t="s">
        <v>943</v>
      </c>
      <c r="I165" s="33" t="s">
        <v>933</v>
      </c>
      <c r="J165" s="83" t="s">
        <v>934</v>
      </c>
      <c r="K165" s="74">
        <v>5904</v>
      </c>
    </row>
    <row r="166" spans="1:11" ht="27" x14ac:dyDescent="0.25">
      <c r="A166" s="55" t="s">
        <v>1278</v>
      </c>
      <c r="B166" s="106" t="s">
        <v>11</v>
      </c>
      <c r="C166" s="46" t="s">
        <v>12</v>
      </c>
      <c r="D166" s="150" t="s">
        <v>12</v>
      </c>
      <c r="E166" s="109" t="s">
        <v>21</v>
      </c>
      <c r="F166" s="30">
        <v>7887561</v>
      </c>
      <c r="G166" s="154">
        <v>44580</v>
      </c>
      <c r="H166" s="60" t="s">
        <v>944</v>
      </c>
      <c r="I166" s="33" t="s">
        <v>933</v>
      </c>
      <c r="J166" s="83" t="s">
        <v>934</v>
      </c>
      <c r="K166" s="74">
        <v>37627</v>
      </c>
    </row>
    <row r="167" spans="1:11" ht="27" x14ac:dyDescent="0.25">
      <c r="A167" s="55" t="s">
        <v>1278</v>
      </c>
      <c r="B167" s="106" t="s">
        <v>11</v>
      </c>
      <c r="C167" s="46" t="s">
        <v>12</v>
      </c>
      <c r="D167" s="150" t="s">
        <v>12</v>
      </c>
      <c r="E167" s="109" t="s">
        <v>21</v>
      </c>
      <c r="F167" s="30">
        <v>7897357</v>
      </c>
      <c r="G167" s="154">
        <v>44580</v>
      </c>
      <c r="H167" s="60" t="s">
        <v>945</v>
      </c>
      <c r="I167" s="33" t="s">
        <v>933</v>
      </c>
      <c r="J167" s="83" t="s">
        <v>934</v>
      </c>
      <c r="K167" s="74">
        <v>1926532</v>
      </c>
    </row>
    <row r="168" spans="1:11" ht="27" x14ac:dyDescent="0.25">
      <c r="A168" s="55" t="s">
        <v>1278</v>
      </c>
      <c r="B168" s="106" t="s">
        <v>11</v>
      </c>
      <c r="C168" s="46" t="s">
        <v>12</v>
      </c>
      <c r="D168" s="150" t="s">
        <v>12</v>
      </c>
      <c r="E168" s="109" t="s">
        <v>21</v>
      </c>
      <c r="F168" s="30">
        <v>7898033</v>
      </c>
      <c r="G168" s="154">
        <v>44580</v>
      </c>
      <c r="H168" s="60" t="s">
        <v>946</v>
      </c>
      <c r="I168" s="33" t="s">
        <v>933</v>
      </c>
      <c r="J168" s="83" t="s">
        <v>934</v>
      </c>
      <c r="K168" s="74">
        <v>547921</v>
      </c>
    </row>
    <row r="169" spans="1:11" ht="27" x14ac:dyDescent="0.25">
      <c r="A169" s="55" t="s">
        <v>1278</v>
      </c>
      <c r="B169" s="106" t="s">
        <v>11</v>
      </c>
      <c r="C169" s="46" t="s">
        <v>12</v>
      </c>
      <c r="D169" s="150" t="s">
        <v>12</v>
      </c>
      <c r="E169" s="109" t="s">
        <v>21</v>
      </c>
      <c r="F169" s="30">
        <v>17162955</v>
      </c>
      <c r="G169" s="154">
        <v>44580</v>
      </c>
      <c r="H169" s="60" t="s">
        <v>947</v>
      </c>
      <c r="I169" s="109" t="s">
        <v>18</v>
      </c>
      <c r="J169" s="110" t="s">
        <v>23</v>
      </c>
      <c r="K169" s="74">
        <v>1447900</v>
      </c>
    </row>
    <row r="170" spans="1:11" ht="27" x14ac:dyDescent="0.25">
      <c r="A170" s="55" t="s">
        <v>1278</v>
      </c>
      <c r="B170" s="106" t="s">
        <v>11</v>
      </c>
      <c r="C170" s="46" t="s">
        <v>12</v>
      </c>
      <c r="D170" s="150" t="s">
        <v>12</v>
      </c>
      <c r="E170" s="109" t="s">
        <v>21</v>
      </c>
      <c r="F170" s="30">
        <v>17179057</v>
      </c>
      <c r="G170" s="154">
        <v>44580</v>
      </c>
      <c r="H170" s="60" t="s">
        <v>948</v>
      </c>
      <c r="I170" s="109" t="s">
        <v>18</v>
      </c>
      <c r="J170" s="110" t="s">
        <v>23</v>
      </c>
      <c r="K170" s="74">
        <v>265500</v>
      </c>
    </row>
    <row r="171" spans="1:11" ht="27" x14ac:dyDescent="0.25">
      <c r="A171" s="55" t="s">
        <v>1278</v>
      </c>
      <c r="B171" s="106" t="s">
        <v>11</v>
      </c>
      <c r="C171" s="46" t="s">
        <v>12</v>
      </c>
      <c r="D171" s="150" t="s">
        <v>12</v>
      </c>
      <c r="E171" s="109" t="s">
        <v>22</v>
      </c>
      <c r="F171" s="30">
        <v>60145084</v>
      </c>
      <c r="G171" s="154">
        <v>44580</v>
      </c>
      <c r="H171" s="60" t="s">
        <v>949</v>
      </c>
      <c r="I171" s="33" t="s">
        <v>926</v>
      </c>
      <c r="J171" s="83" t="s">
        <v>927</v>
      </c>
      <c r="K171" s="74">
        <v>44230</v>
      </c>
    </row>
    <row r="172" spans="1:11" ht="27" x14ac:dyDescent="0.25">
      <c r="A172" s="55" t="s">
        <v>1278</v>
      </c>
      <c r="B172" s="106" t="s">
        <v>11</v>
      </c>
      <c r="C172" s="46" t="s">
        <v>12</v>
      </c>
      <c r="D172" s="150" t="s">
        <v>12</v>
      </c>
      <c r="E172" s="109" t="s">
        <v>22</v>
      </c>
      <c r="F172" s="30">
        <v>60249692</v>
      </c>
      <c r="G172" s="154">
        <v>44580</v>
      </c>
      <c r="H172" s="60" t="s">
        <v>950</v>
      </c>
      <c r="I172" s="33" t="s">
        <v>926</v>
      </c>
      <c r="J172" s="83" t="s">
        <v>927</v>
      </c>
      <c r="K172" s="74">
        <v>85110</v>
      </c>
    </row>
    <row r="173" spans="1:11" ht="27" x14ac:dyDescent="0.25">
      <c r="A173" s="55" t="s">
        <v>1278</v>
      </c>
      <c r="B173" s="106" t="s">
        <v>15</v>
      </c>
      <c r="C173" s="147" t="s">
        <v>951</v>
      </c>
      <c r="D173" s="154">
        <v>44580</v>
      </c>
      <c r="E173" s="9" t="s">
        <v>107</v>
      </c>
      <c r="F173" s="42">
        <v>5220039</v>
      </c>
      <c r="G173" s="152">
        <v>44580</v>
      </c>
      <c r="H173" s="43" t="s">
        <v>952</v>
      </c>
      <c r="I173" s="49" t="s">
        <v>953</v>
      </c>
      <c r="J173" s="44" t="s">
        <v>954</v>
      </c>
      <c r="K173" s="135">
        <v>2875000</v>
      </c>
    </row>
    <row r="174" spans="1:11" ht="27" x14ac:dyDescent="0.25">
      <c r="A174" s="55" t="s">
        <v>1278</v>
      </c>
      <c r="B174" s="106" t="s">
        <v>11</v>
      </c>
      <c r="C174" s="46" t="s">
        <v>12</v>
      </c>
      <c r="D174" s="150" t="s">
        <v>12</v>
      </c>
      <c r="E174" s="109" t="s">
        <v>21</v>
      </c>
      <c r="F174" s="30">
        <v>1667834</v>
      </c>
      <c r="G174" s="154">
        <v>44581</v>
      </c>
      <c r="H174" s="60" t="s">
        <v>955</v>
      </c>
      <c r="I174" s="12" t="s">
        <v>177</v>
      </c>
      <c r="J174" s="16" t="s">
        <v>103</v>
      </c>
      <c r="K174" s="74">
        <v>1806878</v>
      </c>
    </row>
    <row r="175" spans="1:11" ht="27" x14ac:dyDescent="0.25">
      <c r="A175" s="55" t="s">
        <v>1278</v>
      </c>
      <c r="B175" s="106" t="s">
        <v>15</v>
      </c>
      <c r="C175" s="33" t="s">
        <v>956</v>
      </c>
      <c r="D175" s="154">
        <v>44581</v>
      </c>
      <c r="E175" s="9" t="s">
        <v>107</v>
      </c>
      <c r="F175" s="42">
        <v>5220040</v>
      </c>
      <c r="G175" s="152">
        <v>44581</v>
      </c>
      <c r="H175" s="43" t="s">
        <v>957</v>
      </c>
      <c r="I175" s="49" t="s">
        <v>958</v>
      </c>
      <c r="J175" s="44" t="s">
        <v>959</v>
      </c>
      <c r="K175" s="135">
        <v>220816</v>
      </c>
    </row>
    <row r="176" spans="1:11" ht="27" x14ac:dyDescent="0.25">
      <c r="A176" s="55" t="s">
        <v>1278</v>
      </c>
      <c r="B176" s="106" t="s">
        <v>11</v>
      </c>
      <c r="C176" s="46" t="s">
        <v>12</v>
      </c>
      <c r="D176" s="150" t="s">
        <v>12</v>
      </c>
      <c r="E176" s="109" t="s">
        <v>21</v>
      </c>
      <c r="F176" s="30">
        <v>1670119</v>
      </c>
      <c r="G176" s="154">
        <v>44582</v>
      </c>
      <c r="H176" s="60" t="s">
        <v>960</v>
      </c>
      <c r="I176" s="12" t="s">
        <v>177</v>
      </c>
      <c r="J176" s="16" t="s">
        <v>103</v>
      </c>
      <c r="K176" s="74">
        <v>1476634</v>
      </c>
    </row>
    <row r="177" spans="1:11" x14ac:dyDescent="0.25">
      <c r="A177" s="55" t="s">
        <v>1278</v>
      </c>
      <c r="B177" s="106" t="s">
        <v>11</v>
      </c>
      <c r="C177" s="46" t="s">
        <v>12</v>
      </c>
      <c r="D177" s="150" t="s">
        <v>12</v>
      </c>
      <c r="E177" s="109" t="s">
        <v>21</v>
      </c>
      <c r="F177" s="30">
        <v>10427517</v>
      </c>
      <c r="G177" s="154">
        <v>44582</v>
      </c>
      <c r="H177" s="60" t="s">
        <v>961</v>
      </c>
      <c r="I177" s="33" t="s">
        <v>762</v>
      </c>
      <c r="J177" s="83" t="s">
        <v>763</v>
      </c>
      <c r="K177" s="74">
        <v>46179</v>
      </c>
    </row>
    <row r="178" spans="1:11" ht="27" x14ac:dyDescent="0.25">
      <c r="A178" s="55" t="s">
        <v>1278</v>
      </c>
      <c r="B178" s="106" t="s">
        <v>13</v>
      </c>
      <c r="C178" s="46" t="s">
        <v>12</v>
      </c>
      <c r="D178" s="150" t="s">
        <v>12</v>
      </c>
      <c r="E178" s="9" t="s">
        <v>107</v>
      </c>
      <c r="F178" s="42">
        <v>5220041</v>
      </c>
      <c r="G178" s="152">
        <v>44582</v>
      </c>
      <c r="H178" s="43" t="s">
        <v>962</v>
      </c>
      <c r="I178" s="49" t="s">
        <v>963</v>
      </c>
      <c r="J178" s="44" t="s">
        <v>964</v>
      </c>
      <c r="K178" s="135">
        <v>304997</v>
      </c>
    </row>
    <row r="179" spans="1:11" ht="27" x14ac:dyDescent="0.25">
      <c r="A179" s="55" t="s">
        <v>1278</v>
      </c>
      <c r="B179" s="106" t="s">
        <v>11</v>
      </c>
      <c r="C179" s="46" t="s">
        <v>12</v>
      </c>
      <c r="D179" s="150" t="s">
        <v>12</v>
      </c>
      <c r="E179" s="109" t="s">
        <v>21</v>
      </c>
      <c r="F179" s="30">
        <v>7915801</v>
      </c>
      <c r="G179" s="154">
        <v>44586</v>
      </c>
      <c r="H179" s="60" t="s">
        <v>965</v>
      </c>
      <c r="I179" s="33" t="s">
        <v>933</v>
      </c>
      <c r="J179" s="83" t="s">
        <v>934</v>
      </c>
      <c r="K179" s="74">
        <v>830702</v>
      </c>
    </row>
    <row r="180" spans="1:11" ht="27" x14ac:dyDescent="0.25">
      <c r="A180" s="55" t="s">
        <v>1278</v>
      </c>
      <c r="B180" s="106" t="s">
        <v>11</v>
      </c>
      <c r="C180" s="46" t="s">
        <v>12</v>
      </c>
      <c r="D180" s="150" t="s">
        <v>12</v>
      </c>
      <c r="E180" s="109" t="s">
        <v>22</v>
      </c>
      <c r="F180" s="30">
        <v>60477826</v>
      </c>
      <c r="G180" s="154">
        <v>44586</v>
      </c>
      <c r="H180" s="60" t="s">
        <v>966</v>
      </c>
      <c r="I180" s="33" t="s">
        <v>926</v>
      </c>
      <c r="J180" s="83" t="s">
        <v>927</v>
      </c>
      <c r="K180" s="74">
        <v>147760</v>
      </c>
    </row>
    <row r="181" spans="1:11" ht="27" x14ac:dyDescent="0.25">
      <c r="A181" s="55" t="s">
        <v>1278</v>
      </c>
      <c r="B181" s="106" t="s">
        <v>11</v>
      </c>
      <c r="C181" s="46" t="s">
        <v>12</v>
      </c>
      <c r="D181" s="150" t="s">
        <v>12</v>
      </c>
      <c r="E181" s="109" t="s">
        <v>22</v>
      </c>
      <c r="F181" s="30">
        <v>60489860</v>
      </c>
      <c r="G181" s="154">
        <v>44586</v>
      </c>
      <c r="H181" s="60" t="s">
        <v>967</v>
      </c>
      <c r="I181" s="33" t="s">
        <v>926</v>
      </c>
      <c r="J181" s="83" t="s">
        <v>927</v>
      </c>
      <c r="K181" s="74">
        <v>25460</v>
      </c>
    </row>
    <row r="182" spans="1:11" ht="27" x14ac:dyDescent="0.25">
      <c r="A182" s="55" t="s">
        <v>1278</v>
      </c>
      <c r="B182" s="106" t="s">
        <v>11</v>
      </c>
      <c r="C182" s="46" t="s">
        <v>12</v>
      </c>
      <c r="D182" s="150" t="s">
        <v>12</v>
      </c>
      <c r="E182" s="109" t="s">
        <v>22</v>
      </c>
      <c r="F182" s="30">
        <v>60496377</v>
      </c>
      <c r="G182" s="154">
        <v>44586</v>
      </c>
      <c r="H182" s="60" t="s">
        <v>968</v>
      </c>
      <c r="I182" s="33" t="s">
        <v>926</v>
      </c>
      <c r="J182" s="83" t="s">
        <v>927</v>
      </c>
      <c r="K182" s="74">
        <v>6840</v>
      </c>
    </row>
    <row r="183" spans="1:11" ht="27" x14ac:dyDescent="0.25">
      <c r="A183" s="55" t="s">
        <v>1278</v>
      </c>
      <c r="B183" s="106" t="s">
        <v>11</v>
      </c>
      <c r="C183" s="46" t="s">
        <v>12</v>
      </c>
      <c r="D183" s="150" t="s">
        <v>12</v>
      </c>
      <c r="E183" s="109" t="s">
        <v>22</v>
      </c>
      <c r="F183" s="30">
        <v>60546131</v>
      </c>
      <c r="G183" s="154">
        <v>44586</v>
      </c>
      <c r="H183" s="60" t="s">
        <v>969</v>
      </c>
      <c r="I183" s="33" t="s">
        <v>926</v>
      </c>
      <c r="J183" s="83" t="s">
        <v>927</v>
      </c>
      <c r="K183" s="74">
        <v>19030</v>
      </c>
    </row>
    <row r="184" spans="1:11" ht="27" x14ac:dyDescent="0.25">
      <c r="A184" s="55" t="s">
        <v>1278</v>
      </c>
      <c r="B184" s="106" t="s">
        <v>11</v>
      </c>
      <c r="C184" s="46" t="s">
        <v>12</v>
      </c>
      <c r="D184" s="150" t="s">
        <v>12</v>
      </c>
      <c r="E184" s="109" t="s">
        <v>22</v>
      </c>
      <c r="F184" s="30">
        <v>60571525</v>
      </c>
      <c r="G184" s="154">
        <v>44586</v>
      </c>
      <c r="H184" s="60" t="s">
        <v>970</v>
      </c>
      <c r="I184" s="33" t="s">
        <v>926</v>
      </c>
      <c r="J184" s="83" t="s">
        <v>927</v>
      </c>
      <c r="K184" s="74">
        <v>38330</v>
      </c>
    </row>
    <row r="185" spans="1:11" ht="27" x14ac:dyDescent="0.25">
      <c r="A185" s="55" t="s">
        <v>1278</v>
      </c>
      <c r="B185" s="106" t="s">
        <v>11</v>
      </c>
      <c r="C185" s="46" t="s">
        <v>12</v>
      </c>
      <c r="D185" s="150" t="s">
        <v>12</v>
      </c>
      <c r="E185" s="109" t="s">
        <v>22</v>
      </c>
      <c r="F185" s="30">
        <v>60592327</v>
      </c>
      <c r="G185" s="154">
        <v>44586</v>
      </c>
      <c r="H185" s="60" t="s">
        <v>971</v>
      </c>
      <c r="I185" s="33" t="s">
        <v>926</v>
      </c>
      <c r="J185" s="83" t="s">
        <v>927</v>
      </c>
      <c r="K185" s="74">
        <v>173400</v>
      </c>
    </row>
    <row r="186" spans="1:11" ht="27" x14ac:dyDescent="0.25">
      <c r="A186" s="55" t="s">
        <v>1278</v>
      </c>
      <c r="B186" s="106" t="s">
        <v>11</v>
      </c>
      <c r="C186" s="46" t="s">
        <v>12</v>
      </c>
      <c r="D186" s="150" t="s">
        <v>12</v>
      </c>
      <c r="E186" s="109" t="s">
        <v>21</v>
      </c>
      <c r="F186" s="30">
        <v>1480898</v>
      </c>
      <c r="G186" s="154">
        <v>44586</v>
      </c>
      <c r="H186" s="60" t="s">
        <v>972</v>
      </c>
      <c r="I186" s="33" t="s">
        <v>926</v>
      </c>
      <c r="J186" s="83" t="s">
        <v>927</v>
      </c>
      <c r="K186" s="74">
        <v>24500</v>
      </c>
    </row>
    <row r="187" spans="1:11" ht="27" x14ac:dyDescent="0.25">
      <c r="A187" s="55" t="s">
        <v>1278</v>
      </c>
      <c r="B187" s="106" t="s">
        <v>11</v>
      </c>
      <c r="C187" s="46" t="s">
        <v>12</v>
      </c>
      <c r="D187" s="150" t="s">
        <v>12</v>
      </c>
      <c r="E187" s="109" t="s">
        <v>21</v>
      </c>
      <c r="F187" s="30">
        <v>1480899</v>
      </c>
      <c r="G187" s="154">
        <v>44586</v>
      </c>
      <c r="H187" s="60" t="s">
        <v>973</v>
      </c>
      <c r="I187" s="33" t="s">
        <v>926</v>
      </c>
      <c r="J187" s="83" t="s">
        <v>927</v>
      </c>
      <c r="K187" s="74">
        <v>26300</v>
      </c>
    </row>
    <row r="188" spans="1:11" ht="27" x14ac:dyDescent="0.25">
      <c r="A188" s="55" t="s">
        <v>1278</v>
      </c>
      <c r="B188" s="106" t="s">
        <v>11</v>
      </c>
      <c r="C188" s="46" t="s">
        <v>12</v>
      </c>
      <c r="D188" s="150" t="s">
        <v>12</v>
      </c>
      <c r="E188" s="109" t="s">
        <v>21</v>
      </c>
      <c r="F188" s="30">
        <v>1481930</v>
      </c>
      <c r="G188" s="154">
        <v>44586</v>
      </c>
      <c r="H188" s="60" t="s">
        <v>974</v>
      </c>
      <c r="I188" s="33" t="s">
        <v>926</v>
      </c>
      <c r="J188" s="83" t="s">
        <v>927</v>
      </c>
      <c r="K188" s="74">
        <v>266510</v>
      </c>
    </row>
    <row r="189" spans="1:11" ht="27" x14ac:dyDescent="0.25">
      <c r="A189" s="55" t="s">
        <v>1278</v>
      </c>
      <c r="B189" s="106" t="s">
        <v>13</v>
      </c>
      <c r="C189" s="46" t="s">
        <v>12</v>
      </c>
      <c r="D189" s="150" t="s">
        <v>12</v>
      </c>
      <c r="E189" s="9" t="s">
        <v>107</v>
      </c>
      <c r="F189" s="42">
        <v>5220052</v>
      </c>
      <c r="G189" s="152">
        <v>44587</v>
      </c>
      <c r="H189" s="43" t="s">
        <v>975</v>
      </c>
      <c r="I189" s="49" t="s">
        <v>958</v>
      </c>
      <c r="J189" s="44" t="s">
        <v>959</v>
      </c>
      <c r="K189" s="135">
        <v>90381</v>
      </c>
    </row>
    <row r="190" spans="1:11" ht="27" x14ac:dyDescent="0.25">
      <c r="A190" s="55" t="s">
        <v>1278</v>
      </c>
      <c r="B190" s="106" t="s">
        <v>11</v>
      </c>
      <c r="C190" s="46" t="s">
        <v>12</v>
      </c>
      <c r="D190" s="150" t="s">
        <v>12</v>
      </c>
      <c r="E190" s="109" t="s">
        <v>22</v>
      </c>
      <c r="F190" s="30">
        <v>84015</v>
      </c>
      <c r="G190" s="154">
        <v>44588</v>
      </c>
      <c r="H190" s="60" t="s">
        <v>976</v>
      </c>
      <c r="I190" s="33" t="s">
        <v>977</v>
      </c>
      <c r="J190" s="83" t="s">
        <v>978</v>
      </c>
      <c r="K190" s="74">
        <v>17000</v>
      </c>
    </row>
    <row r="191" spans="1:11" ht="27" x14ac:dyDescent="0.25">
      <c r="A191" s="55" t="s">
        <v>1278</v>
      </c>
      <c r="B191" s="106" t="s">
        <v>11</v>
      </c>
      <c r="C191" s="46" t="s">
        <v>12</v>
      </c>
      <c r="D191" s="150" t="s">
        <v>12</v>
      </c>
      <c r="E191" s="109" t="s">
        <v>22</v>
      </c>
      <c r="F191" s="30">
        <v>87373</v>
      </c>
      <c r="G191" s="154">
        <v>44588</v>
      </c>
      <c r="H191" s="60" t="s">
        <v>979</v>
      </c>
      <c r="I191" s="33" t="s">
        <v>977</v>
      </c>
      <c r="J191" s="83" t="s">
        <v>978</v>
      </c>
      <c r="K191" s="74">
        <v>199500</v>
      </c>
    </row>
    <row r="192" spans="1:11" x14ac:dyDescent="0.25">
      <c r="A192" s="55" t="s">
        <v>1278</v>
      </c>
      <c r="B192" s="106" t="s">
        <v>13</v>
      </c>
      <c r="C192" s="46" t="s">
        <v>12</v>
      </c>
      <c r="D192" s="150" t="s">
        <v>12</v>
      </c>
      <c r="E192" s="9" t="s">
        <v>107</v>
      </c>
      <c r="F192" s="42">
        <v>5220053</v>
      </c>
      <c r="G192" s="152">
        <v>44588</v>
      </c>
      <c r="H192" s="43" t="s">
        <v>980</v>
      </c>
      <c r="I192" s="49" t="s">
        <v>981</v>
      </c>
      <c r="J192" s="44" t="s">
        <v>982</v>
      </c>
      <c r="K192" s="135">
        <v>350000</v>
      </c>
    </row>
    <row r="193" spans="1:11" x14ac:dyDescent="0.25">
      <c r="A193" s="55" t="s">
        <v>1278</v>
      </c>
      <c r="B193" s="106" t="s">
        <v>13</v>
      </c>
      <c r="C193" s="46" t="s">
        <v>12</v>
      </c>
      <c r="D193" s="150" t="s">
        <v>12</v>
      </c>
      <c r="E193" s="9" t="s">
        <v>107</v>
      </c>
      <c r="F193" s="42">
        <v>5220054</v>
      </c>
      <c r="G193" s="152">
        <v>44588</v>
      </c>
      <c r="H193" s="43" t="s">
        <v>983</v>
      </c>
      <c r="I193" s="49" t="s">
        <v>984</v>
      </c>
      <c r="J193" s="44" t="s">
        <v>985</v>
      </c>
      <c r="K193" s="135">
        <v>119881</v>
      </c>
    </row>
    <row r="194" spans="1:11" ht="27" x14ac:dyDescent="0.25">
      <c r="A194" s="55" t="s">
        <v>1278</v>
      </c>
      <c r="B194" s="106" t="s">
        <v>13</v>
      </c>
      <c r="C194" s="46" t="s">
        <v>12</v>
      </c>
      <c r="D194" s="150" t="s">
        <v>12</v>
      </c>
      <c r="E194" s="9" t="s">
        <v>107</v>
      </c>
      <c r="F194" s="42">
        <v>5220055</v>
      </c>
      <c r="G194" s="152">
        <v>44588</v>
      </c>
      <c r="H194" s="43" t="s">
        <v>986</v>
      </c>
      <c r="I194" s="12" t="s">
        <v>1088</v>
      </c>
      <c r="J194" s="141" t="s">
        <v>987</v>
      </c>
      <c r="K194" s="135">
        <v>275234</v>
      </c>
    </row>
    <row r="195" spans="1:11" x14ac:dyDescent="0.25">
      <c r="A195" s="55" t="s">
        <v>1278</v>
      </c>
      <c r="B195" s="106" t="s">
        <v>13</v>
      </c>
      <c r="C195" s="46" t="s">
        <v>12</v>
      </c>
      <c r="D195" s="150" t="s">
        <v>12</v>
      </c>
      <c r="E195" s="9" t="s">
        <v>107</v>
      </c>
      <c r="F195" s="42">
        <v>5220056</v>
      </c>
      <c r="G195" s="152">
        <v>44588</v>
      </c>
      <c r="H195" s="43" t="s">
        <v>988</v>
      </c>
      <c r="I195" s="49" t="s">
        <v>989</v>
      </c>
      <c r="J195" s="44" t="s">
        <v>990</v>
      </c>
      <c r="K195" s="135">
        <v>41600</v>
      </c>
    </row>
    <row r="196" spans="1:11" ht="27" x14ac:dyDescent="0.25">
      <c r="A196" s="55" t="s">
        <v>1278</v>
      </c>
      <c r="B196" s="106" t="s">
        <v>13</v>
      </c>
      <c r="C196" s="46" t="s">
        <v>12</v>
      </c>
      <c r="D196" s="150" t="s">
        <v>12</v>
      </c>
      <c r="E196" s="9" t="s">
        <v>107</v>
      </c>
      <c r="F196" s="42">
        <v>5220057</v>
      </c>
      <c r="G196" s="152">
        <v>44588</v>
      </c>
      <c r="H196" s="43" t="s">
        <v>991</v>
      </c>
      <c r="I196" s="49" t="s">
        <v>992</v>
      </c>
      <c r="J196" s="44" t="s">
        <v>993</v>
      </c>
      <c r="K196" s="135">
        <v>401640</v>
      </c>
    </row>
    <row r="197" spans="1:11" x14ac:dyDescent="0.25">
      <c r="A197" s="55" t="s">
        <v>1278</v>
      </c>
      <c r="B197" s="106" t="s">
        <v>13</v>
      </c>
      <c r="C197" s="46" t="s">
        <v>12</v>
      </c>
      <c r="D197" s="150" t="s">
        <v>12</v>
      </c>
      <c r="E197" s="9" t="s">
        <v>107</v>
      </c>
      <c r="F197" s="42">
        <v>5220058</v>
      </c>
      <c r="G197" s="152">
        <v>44588</v>
      </c>
      <c r="H197" s="43" t="s">
        <v>994</v>
      </c>
      <c r="I197" s="49" t="s">
        <v>995</v>
      </c>
      <c r="J197" s="44" t="s">
        <v>996</v>
      </c>
      <c r="K197" s="135">
        <v>121666</v>
      </c>
    </row>
    <row r="198" spans="1:11" ht="27" x14ac:dyDescent="0.25">
      <c r="A198" s="55" t="s">
        <v>1278</v>
      </c>
      <c r="B198" s="106" t="s">
        <v>11</v>
      </c>
      <c r="C198" s="46" t="s">
        <v>12</v>
      </c>
      <c r="D198" s="150" t="s">
        <v>12</v>
      </c>
      <c r="E198" s="109" t="s">
        <v>22</v>
      </c>
      <c r="F198" s="30">
        <v>60641508</v>
      </c>
      <c r="G198" s="154">
        <v>44589</v>
      </c>
      <c r="H198" s="60" t="s">
        <v>997</v>
      </c>
      <c r="I198" s="33" t="s">
        <v>926</v>
      </c>
      <c r="J198" s="83" t="s">
        <v>927</v>
      </c>
      <c r="K198" s="74">
        <v>51210</v>
      </c>
    </row>
    <row r="199" spans="1:11" x14ac:dyDescent="0.25">
      <c r="A199" s="55" t="s">
        <v>1278</v>
      </c>
      <c r="B199" s="106" t="s">
        <v>13</v>
      </c>
      <c r="C199" s="46" t="s">
        <v>12</v>
      </c>
      <c r="D199" s="150" t="s">
        <v>12</v>
      </c>
      <c r="E199" s="9" t="s">
        <v>107</v>
      </c>
      <c r="F199" s="42">
        <v>5220060</v>
      </c>
      <c r="G199" s="152">
        <v>44589</v>
      </c>
      <c r="H199" s="43" t="s">
        <v>911</v>
      </c>
      <c r="I199" s="49" t="s">
        <v>998</v>
      </c>
      <c r="J199" s="44" t="s">
        <v>999</v>
      </c>
      <c r="K199" s="135">
        <v>695000</v>
      </c>
    </row>
    <row r="200" spans="1:11" x14ac:dyDescent="0.25">
      <c r="A200" s="55" t="s">
        <v>1278</v>
      </c>
      <c r="B200" s="106" t="s">
        <v>13</v>
      </c>
      <c r="C200" s="46" t="s">
        <v>12</v>
      </c>
      <c r="D200" s="150" t="s">
        <v>12</v>
      </c>
      <c r="E200" s="9" t="s">
        <v>107</v>
      </c>
      <c r="F200" s="42">
        <v>5220061</v>
      </c>
      <c r="G200" s="152">
        <v>44589</v>
      </c>
      <c r="H200" s="43" t="s">
        <v>911</v>
      </c>
      <c r="I200" s="49" t="s">
        <v>1000</v>
      </c>
      <c r="J200" s="44" t="s">
        <v>1001</v>
      </c>
      <c r="K200" s="135">
        <v>650000</v>
      </c>
    </row>
    <row r="201" spans="1:11" ht="27" x14ac:dyDescent="0.25">
      <c r="A201" s="55" t="s">
        <v>1278</v>
      </c>
      <c r="B201" s="106" t="s">
        <v>11</v>
      </c>
      <c r="C201" s="46" t="s">
        <v>12</v>
      </c>
      <c r="D201" s="150" t="s">
        <v>12</v>
      </c>
      <c r="E201" s="109" t="s">
        <v>21</v>
      </c>
      <c r="F201" s="30">
        <v>7923280</v>
      </c>
      <c r="G201" s="154">
        <v>44592</v>
      </c>
      <c r="H201" s="60" t="s">
        <v>1002</v>
      </c>
      <c r="I201" s="33" t="s">
        <v>933</v>
      </c>
      <c r="J201" s="83" t="s">
        <v>934</v>
      </c>
      <c r="K201" s="74">
        <v>765887</v>
      </c>
    </row>
    <row r="202" spans="1:11" ht="27" x14ac:dyDescent="0.25">
      <c r="A202" s="55" t="s">
        <v>1278</v>
      </c>
      <c r="B202" s="106" t="s">
        <v>11</v>
      </c>
      <c r="C202" s="46" t="s">
        <v>12</v>
      </c>
      <c r="D202" s="150" t="s">
        <v>12</v>
      </c>
      <c r="E202" s="109" t="s">
        <v>21</v>
      </c>
      <c r="F202" s="30">
        <v>7924262</v>
      </c>
      <c r="G202" s="154">
        <v>44592</v>
      </c>
      <c r="H202" s="60" t="s">
        <v>1003</v>
      </c>
      <c r="I202" s="33" t="s">
        <v>933</v>
      </c>
      <c r="J202" s="83" t="s">
        <v>934</v>
      </c>
      <c r="K202" s="74">
        <v>602654</v>
      </c>
    </row>
    <row r="203" spans="1:11" ht="27" x14ac:dyDescent="0.25">
      <c r="A203" s="55" t="s">
        <v>1278</v>
      </c>
      <c r="B203" s="106" t="s">
        <v>11</v>
      </c>
      <c r="C203" s="46" t="s">
        <v>12</v>
      </c>
      <c r="D203" s="150" t="s">
        <v>12</v>
      </c>
      <c r="E203" s="109" t="s">
        <v>22</v>
      </c>
      <c r="F203" s="30">
        <v>749573</v>
      </c>
      <c r="G203" s="154">
        <v>44592</v>
      </c>
      <c r="H203" s="60" t="s">
        <v>1004</v>
      </c>
      <c r="I203" s="33" t="s">
        <v>1005</v>
      </c>
      <c r="J203" s="83" t="s">
        <v>1006</v>
      </c>
      <c r="K203" s="74">
        <v>118388</v>
      </c>
    </row>
    <row r="204" spans="1:11" ht="27" x14ac:dyDescent="0.25">
      <c r="A204" s="105" t="s">
        <v>1265</v>
      </c>
      <c r="B204" s="106" t="s">
        <v>11</v>
      </c>
      <c r="C204" s="46" t="s">
        <v>12</v>
      </c>
      <c r="D204" s="150" t="s">
        <v>12</v>
      </c>
      <c r="E204" s="109" t="s">
        <v>21</v>
      </c>
      <c r="F204" s="107">
        <v>17138926</v>
      </c>
      <c r="G204" s="150">
        <v>44567</v>
      </c>
      <c r="H204" s="108" t="s">
        <v>38</v>
      </c>
      <c r="I204" s="109" t="s">
        <v>18</v>
      </c>
      <c r="J204" s="110" t="s">
        <v>23</v>
      </c>
      <c r="K204" s="111">
        <v>3540000</v>
      </c>
    </row>
    <row r="205" spans="1:11" x14ac:dyDescent="0.25">
      <c r="A205" s="105" t="s">
        <v>1265</v>
      </c>
      <c r="B205" s="106" t="s">
        <v>11</v>
      </c>
      <c r="C205" s="46" t="s">
        <v>12</v>
      </c>
      <c r="D205" s="150" t="s">
        <v>12</v>
      </c>
      <c r="E205" s="109" t="s">
        <v>21</v>
      </c>
      <c r="F205" s="107">
        <v>17091145</v>
      </c>
      <c r="G205" s="150">
        <v>44563</v>
      </c>
      <c r="H205" s="108" t="s">
        <v>30</v>
      </c>
      <c r="I205" s="109" t="s">
        <v>18</v>
      </c>
      <c r="J205" s="110" t="s">
        <v>23</v>
      </c>
      <c r="K205" s="111">
        <v>371800</v>
      </c>
    </row>
    <row r="206" spans="1:11" ht="21.75" customHeight="1" x14ac:dyDescent="0.25">
      <c r="A206" s="105" t="s">
        <v>1265</v>
      </c>
      <c r="B206" s="106" t="s">
        <v>11</v>
      </c>
      <c r="C206" s="46" t="s">
        <v>12</v>
      </c>
      <c r="D206" s="150" t="s">
        <v>12</v>
      </c>
      <c r="E206" s="109" t="s">
        <v>21</v>
      </c>
      <c r="F206" s="107">
        <v>17114191</v>
      </c>
      <c r="G206" s="150">
        <v>44563</v>
      </c>
      <c r="H206" s="108" t="s">
        <v>31</v>
      </c>
      <c r="I206" s="109" t="s">
        <v>18</v>
      </c>
      <c r="J206" s="110" t="s">
        <v>23</v>
      </c>
      <c r="K206" s="111">
        <v>527200</v>
      </c>
    </row>
    <row r="207" spans="1:11" x14ac:dyDescent="0.25">
      <c r="A207" s="105" t="s">
        <v>1265</v>
      </c>
      <c r="B207" s="106" t="s">
        <v>11</v>
      </c>
      <c r="C207" s="46" t="s">
        <v>12</v>
      </c>
      <c r="D207" s="150" t="s">
        <v>12</v>
      </c>
      <c r="E207" s="109" t="s">
        <v>22</v>
      </c>
      <c r="F207" s="107">
        <v>316585600</v>
      </c>
      <c r="G207" s="150">
        <v>44563</v>
      </c>
      <c r="H207" s="108" t="s">
        <v>32</v>
      </c>
      <c r="I207" s="109" t="s">
        <v>18</v>
      </c>
      <c r="J207" s="110" t="s">
        <v>23</v>
      </c>
      <c r="K207" s="111">
        <v>635700</v>
      </c>
    </row>
    <row r="208" spans="1:11" x14ac:dyDescent="0.25">
      <c r="A208" s="105" t="s">
        <v>1265</v>
      </c>
      <c r="B208" s="106" t="s">
        <v>11</v>
      </c>
      <c r="C208" s="46" t="s">
        <v>12</v>
      </c>
      <c r="D208" s="150" t="s">
        <v>12</v>
      </c>
      <c r="E208" s="109" t="s">
        <v>21</v>
      </c>
      <c r="F208" s="107">
        <v>17189811</v>
      </c>
      <c r="G208" s="150">
        <v>44578</v>
      </c>
      <c r="H208" s="108" t="s">
        <v>33</v>
      </c>
      <c r="I208" s="109" t="s">
        <v>18</v>
      </c>
      <c r="J208" s="110" t="s">
        <v>23</v>
      </c>
      <c r="K208" s="111">
        <v>25400</v>
      </c>
    </row>
    <row r="209" spans="1:11" x14ac:dyDescent="0.25">
      <c r="A209" s="105" t="s">
        <v>1265</v>
      </c>
      <c r="B209" s="106" t="s">
        <v>11</v>
      </c>
      <c r="C209" s="46" t="s">
        <v>12</v>
      </c>
      <c r="D209" s="150" t="s">
        <v>12</v>
      </c>
      <c r="E209" s="109" t="s">
        <v>21</v>
      </c>
      <c r="F209" s="107">
        <v>17189810</v>
      </c>
      <c r="G209" s="150">
        <v>44578</v>
      </c>
      <c r="H209" s="108" t="s">
        <v>33</v>
      </c>
      <c r="I209" s="109" t="s">
        <v>18</v>
      </c>
      <c r="J209" s="110" t="s">
        <v>23</v>
      </c>
      <c r="K209" s="111">
        <v>92900</v>
      </c>
    </row>
    <row r="210" spans="1:11" x14ac:dyDescent="0.25">
      <c r="A210" s="105" t="s">
        <v>1265</v>
      </c>
      <c r="B210" s="106" t="s">
        <v>11</v>
      </c>
      <c r="C210" s="46" t="s">
        <v>12</v>
      </c>
      <c r="D210" s="150" t="s">
        <v>12</v>
      </c>
      <c r="E210" s="109" t="s">
        <v>21</v>
      </c>
      <c r="F210" s="107">
        <v>17193971</v>
      </c>
      <c r="G210" s="150">
        <v>44578</v>
      </c>
      <c r="H210" s="108" t="s">
        <v>33</v>
      </c>
      <c r="I210" s="109" t="s">
        <v>18</v>
      </c>
      <c r="J210" s="110" t="s">
        <v>23</v>
      </c>
      <c r="K210" s="111">
        <v>14600</v>
      </c>
    </row>
    <row r="211" spans="1:11" x14ac:dyDescent="0.25">
      <c r="A211" s="105" t="s">
        <v>1265</v>
      </c>
      <c r="B211" s="106" t="s">
        <v>11</v>
      </c>
      <c r="C211" s="46" t="s">
        <v>12</v>
      </c>
      <c r="D211" s="150" t="s">
        <v>12</v>
      </c>
      <c r="E211" s="109" t="s">
        <v>21</v>
      </c>
      <c r="F211" s="107">
        <v>17193969</v>
      </c>
      <c r="G211" s="150">
        <v>44578</v>
      </c>
      <c r="H211" s="108" t="s">
        <v>33</v>
      </c>
      <c r="I211" s="109" t="s">
        <v>18</v>
      </c>
      <c r="J211" s="110" t="s">
        <v>23</v>
      </c>
      <c r="K211" s="111">
        <v>18000</v>
      </c>
    </row>
    <row r="212" spans="1:11" x14ac:dyDescent="0.25">
      <c r="A212" s="105" t="s">
        <v>1265</v>
      </c>
      <c r="B212" s="106" t="s">
        <v>11</v>
      </c>
      <c r="C212" s="46" t="s">
        <v>12</v>
      </c>
      <c r="D212" s="150" t="s">
        <v>12</v>
      </c>
      <c r="E212" s="109" t="s">
        <v>21</v>
      </c>
      <c r="F212" s="107">
        <v>17193972</v>
      </c>
      <c r="G212" s="150">
        <v>44578</v>
      </c>
      <c r="H212" s="108" t="s">
        <v>33</v>
      </c>
      <c r="I212" s="109" t="s">
        <v>18</v>
      </c>
      <c r="J212" s="110" t="s">
        <v>23</v>
      </c>
      <c r="K212" s="111">
        <v>96500</v>
      </c>
    </row>
    <row r="213" spans="1:11" x14ac:dyDescent="0.25">
      <c r="A213" s="105" t="s">
        <v>1265</v>
      </c>
      <c r="B213" s="106" t="s">
        <v>11</v>
      </c>
      <c r="C213" s="46" t="s">
        <v>12</v>
      </c>
      <c r="D213" s="150" t="s">
        <v>12</v>
      </c>
      <c r="E213" s="109" t="s">
        <v>21</v>
      </c>
      <c r="F213" s="107">
        <v>17193970</v>
      </c>
      <c r="G213" s="150">
        <v>44578</v>
      </c>
      <c r="H213" s="108" t="s">
        <v>33</v>
      </c>
      <c r="I213" s="109" t="s">
        <v>18</v>
      </c>
      <c r="J213" s="110" t="s">
        <v>23</v>
      </c>
      <c r="K213" s="111">
        <v>102700</v>
      </c>
    </row>
    <row r="214" spans="1:11" x14ac:dyDescent="0.25">
      <c r="A214" s="105" t="s">
        <v>1265</v>
      </c>
      <c r="B214" s="106" t="s">
        <v>11</v>
      </c>
      <c r="C214" s="46" t="s">
        <v>12</v>
      </c>
      <c r="D214" s="150" t="s">
        <v>12</v>
      </c>
      <c r="E214" s="109" t="s">
        <v>21</v>
      </c>
      <c r="F214" s="107">
        <v>17193968</v>
      </c>
      <c r="G214" s="150">
        <v>44578</v>
      </c>
      <c r="H214" s="108" t="s">
        <v>33</v>
      </c>
      <c r="I214" s="109" t="s">
        <v>18</v>
      </c>
      <c r="J214" s="110" t="s">
        <v>23</v>
      </c>
      <c r="K214" s="111">
        <v>9500</v>
      </c>
    </row>
    <row r="215" spans="1:11" x14ac:dyDescent="0.25">
      <c r="A215" s="105" t="s">
        <v>1265</v>
      </c>
      <c r="B215" s="106" t="s">
        <v>11</v>
      </c>
      <c r="C215" s="46" t="s">
        <v>12</v>
      </c>
      <c r="D215" s="150" t="s">
        <v>12</v>
      </c>
      <c r="E215" s="109" t="s">
        <v>21</v>
      </c>
      <c r="F215" s="107">
        <v>17193967</v>
      </c>
      <c r="G215" s="150">
        <v>44578</v>
      </c>
      <c r="H215" s="108" t="s">
        <v>33</v>
      </c>
      <c r="I215" s="109" t="s">
        <v>18</v>
      </c>
      <c r="J215" s="110" t="s">
        <v>23</v>
      </c>
      <c r="K215" s="111">
        <v>4000</v>
      </c>
    </row>
    <row r="216" spans="1:11" x14ac:dyDescent="0.25">
      <c r="A216" s="105" t="s">
        <v>1265</v>
      </c>
      <c r="B216" s="106" t="s">
        <v>11</v>
      </c>
      <c r="C216" s="46" t="s">
        <v>12</v>
      </c>
      <c r="D216" s="150" t="s">
        <v>12</v>
      </c>
      <c r="E216" s="109" t="s">
        <v>21</v>
      </c>
      <c r="F216" s="107">
        <v>17193973</v>
      </c>
      <c r="G216" s="150">
        <v>44578</v>
      </c>
      <c r="H216" s="108" t="s">
        <v>33</v>
      </c>
      <c r="I216" s="109" t="s">
        <v>18</v>
      </c>
      <c r="J216" s="110" t="s">
        <v>23</v>
      </c>
      <c r="K216" s="111">
        <v>43700</v>
      </c>
    </row>
    <row r="217" spans="1:11" x14ac:dyDescent="0.25">
      <c r="A217" s="105" t="s">
        <v>1265</v>
      </c>
      <c r="B217" s="106" t="s">
        <v>11</v>
      </c>
      <c r="C217" s="46" t="s">
        <v>12</v>
      </c>
      <c r="D217" s="150" t="s">
        <v>12</v>
      </c>
      <c r="E217" s="109" t="s">
        <v>22</v>
      </c>
      <c r="F217" s="107">
        <v>316665052</v>
      </c>
      <c r="G217" s="150">
        <v>44563</v>
      </c>
      <c r="H217" s="108" t="s">
        <v>34</v>
      </c>
      <c r="I217" s="109" t="s">
        <v>18</v>
      </c>
      <c r="J217" s="110" t="s">
        <v>23</v>
      </c>
      <c r="K217" s="111">
        <v>260100</v>
      </c>
    </row>
    <row r="218" spans="1:11" x14ac:dyDescent="0.25">
      <c r="A218" s="105" t="s">
        <v>1265</v>
      </c>
      <c r="B218" s="106" t="s">
        <v>11</v>
      </c>
      <c r="C218" s="46" t="s">
        <v>12</v>
      </c>
      <c r="D218" s="150" t="s">
        <v>12</v>
      </c>
      <c r="E218" s="109" t="s">
        <v>21</v>
      </c>
      <c r="F218" s="107">
        <v>17129826</v>
      </c>
      <c r="G218" s="150">
        <v>44565</v>
      </c>
      <c r="H218" s="108" t="s">
        <v>35</v>
      </c>
      <c r="I218" s="109" t="s">
        <v>18</v>
      </c>
      <c r="J218" s="110" t="s">
        <v>23</v>
      </c>
      <c r="K218" s="111">
        <v>194000</v>
      </c>
    </row>
    <row r="219" spans="1:11" x14ac:dyDescent="0.25">
      <c r="A219" s="105" t="s">
        <v>1265</v>
      </c>
      <c r="B219" s="106" t="s">
        <v>11</v>
      </c>
      <c r="C219" s="46" t="s">
        <v>12</v>
      </c>
      <c r="D219" s="150" t="s">
        <v>12</v>
      </c>
      <c r="E219" s="109" t="s">
        <v>22</v>
      </c>
      <c r="F219" s="107">
        <v>317286064</v>
      </c>
      <c r="G219" s="150">
        <v>44568</v>
      </c>
      <c r="H219" s="108" t="s">
        <v>36</v>
      </c>
      <c r="I219" s="109" t="s">
        <v>18</v>
      </c>
      <c r="J219" s="110" t="s">
        <v>23</v>
      </c>
      <c r="K219" s="111">
        <v>85900</v>
      </c>
    </row>
    <row r="220" spans="1:11" x14ac:dyDescent="0.25">
      <c r="A220" s="105" t="s">
        <v>1265</v>
      </c>
      <c r="B220" s="106" t="s">
        <v>11</v>
      </c>
      <c r="C220" s="46" t="s">
        <v>12</v>
      </c>
      <c r="D220" s="150" t="s">
        <v>12</v>
      </c>
      <c r="E220" s="109" t="s">
        <v>22</v>
      </c>
      <c r="F220" s="112">
        <v>319167438</v>
      </c>
      <c r="G220" s="164">
        <v>44581</v>
      </c>
      <c r="H220" s="108" t="s">
        <v>37</v>
      </c>
      <c r="I220" s="109" t="s">
        <v>18</v>
      </c>
      <c r="J220" s="110" t="s">
        <v>23</v>
      </c>
      <c r="K220" s="113">
        <v>27000</v>
      </c>
    </row>
    <row r="221" spans="1:11" ht="27" x14ac:dyDescent="0.25">
      <c r="A221" s="105" t="s">
        <v>1265</v>
      </c>
      <c r="B221" s="106" t="s">
        <v>11</v>
      </c>
      <c r="C221" s="46" t="s">
        <v>12</v>
      </c>
      <c r="D221" s="150" t="s">
        <v>12</v>
      </c>
      <c r="E221" s="109" t="s">
        <v>22</v>
      </c>
      <c r="F221" s="107">
        <v>73820828</v>
      </c>
      <c r="G221" s="150">
        <v>44572</v>
      </c>
      <c r="H221" s="108" t="s">
        <v>45</v>
      </c>
      <c r="I221" s="11" t="s">
        <v>264</v>
      </c>
      <c r="J221" s="117" t="s">
        <v>19</v>
      </c>
      <c r="K221" s="111">
        <v>66830</v>
      </c>
    </row>
    <row r="222" spans="1:11" ht="27" x14ac:dyDescent="0.25">
      <c r="A222" s="105" t="s">
        <v>1265</v>
      </c>
      <c r="B222" s="106" t="s">
        <v>11</v>
      </c>
      <c r="C222" s="46" t="s">
        <v>12</v>
      </c>
      <c r="D222" s="150" t="s">
        <v>12</v>
      </c>
      <c r="E222" s="109" t="s">
        <v>22</v>
      </c>
      <c r="F222" s="107">
        <v>73892335</v>
      </c>
      <c r="G222" s="150">
        <v>44573</v>
      </c>
      <c r="H222" s="108" t="s">
        <v>39</v>
      </c>
      <c r="I222" s="11" t="s">
        <v>264</v>
      </c>
      <c r="J222" s="117" t="s">
        <v>19</v>
      </c>
      <c r="K222" s="111">
        <v>48830</v>
      </c>
    </row>
    <row r="223" spans="1:11" ht="27" x14ac:dyDescent="0.25">
      <c r="A223" s="105" t="s">
        <v>1265</v>
      </c>
      <c r="B223" s="106" t="s">
        <v>11</v>
      </c>
      <c r="C223" s="46" t="s">
        <v>12</v>
      </c>
      <c r="D223" s="150" t="s">
        <v>12</v>
      </c>
      <c r="E223" s="109" t="s">
        <v>22</v>
      </c>
      <c r="F223" s="107">
        <v>73641374</v>
      </c>
      <c r="G223" s="150">
        <v>44567</v>
      </c>
      <c r="H223" s="108" t="s">
        <v>40</v>
      </c>
      <c r="I223" s="11" t="s">
        <v>264</v>
      </c>
      <c r="J223" s="117" t="s">
        <v>19</v>
      </c>
      <c r="K223" s="111">
        <v>58360</v>
      </c>
    </row>
    <row r="224" spans="1:11" ht="27" x14ac:dyDescent="0.25">
      <c r="A224" s="105" t="s">
        <v>1265</v>
      </c>
      <c r="B224" s="106" t="s">
        <v>11</v>
      </c>
      <c r="C224" s="46" t="s">
        <v>12</v>
      </c>
      <c r="D224" s="150" t="s">
        <v>12</v>
      </c>
      <c r="E224" s="109" t="s">
        <v>22</v>
      </c>
      <c r="F224" s="107">
        <v>73705412</v>
      </c>
      <c r="G224" s="150">
        <v>44568</v>
      </c>
      <c r="H224" s="108" t="s">
        <v>41</v>
      </c>
      <c r="I224" s="11" t="s">
        <v>264</v>
      </c>
      <c r="J224" s="117" t="s">
        <v>19</v>
      </c>
      <c r="K224" s="111">
        <v>13590</v>
      </c>
    </row>
    <row r="225" spans="1:11" x14ac:dyDescent="0.25">
      <c r="A225" s="105" t="s">
        <v>1265</v>
      </c>
      <c r="B225" s="106" t="s">
        <v>11</v>
      </c>
      <c r="C225" s="46" t="s">
        <v>12</v>
      </c>
      <c r="D225" s="150" t="s">
        <v>12</v>
      </c>
      <c r="E225" s="109" t="s">
        <v>22</v>
      </c>
      <c r="F225" s="107">
        <v>74054150</v>
      </c>
      <c r="G225" s="150">
        <v>44579</v>
      </c>
      <c r="H225" s="108" t="s">
        <v>42</v>
      </c>
      <c r="I225" s="11" t="s">
        <v>264</v>
      </c>
      <c r="J225" s="117" t="s">
        <v>19</v>
      </c>
      <c r="K225" s="111">
        <v>21060</v>
      </c>
    </row>
    <row r="226" spans="1:11" ht="27.75" customHeight="1" x14ac:dyDescent="0.25">
      <c r="A226" s="105" t="s">
        <v>1265</v>
      </c>
      <c r="B226" s="106" t="s">
        <v>11</v>
      </c>
      <c r="C226" s="46" t="s">
        <v>12</v>
      </c>
      <c r="D226" s="150" t="s">
        <v>12</v>
      </c>
      <c r="E226" s="109" t="s">
        <v>22</v>
      </c>
      <c r="F226" s="107">
        <v>74053068</v>
      </c>
      <c r="G226" s="150">
        <v>44579</v>
      </c>
      <c r="H226" s="108" t="s">
        <v>43</v>
      </c>
      <c r="I226" s="11" t="s">
        <v>264</v>
      </c>
      <c r="J226" s="117" t="s">
        <v>19</v>
      </c>
      <c r="K226" s="111">
        <v>31650</v>
      </c>
    </row>
    <row r="227" spans="1:11" ht="27" x14ac:dyDescent="0.25">
      <c r="A227" s="105" t="s">
        <v>1265</v>
      </c>
      <c r="B227" s="106" t="s">
        <v>11</v>
      </c>
      <c r="C227" s="46" t="s">
        <v>12</v>
      </c>
      <c r="D227" s="150" t="s">
        <v>12</v>
      </c>
      <c r="E227" s="109" t="s">
        <v>22</v>
      </c>
      <c r="F227" s="107">
        <v>73504137</v>
      </c>
      <c r="G227" s="150">
        <v>44564</v>
      </c>
      <c r="H227" s="108" t="s">
        <v>44</v>
      </c>
      <c r="I227" s="11" t="s">
        <v>264</v>
      </c>
      <c r="J227" s="117" t="s">
        <v>19</v>
      </c>
      <c r="K227" s="111">
        <v>32510</v>
      </c>
    </row>
    <row r="228" spans="1:11" ht="27" x14ac:dyDescent="0.25">
      <c r="A228" s="105" t="s">
        <v>1265</v>
      </c>
      <c r="B228" s="106" t="s">
        <v>16</v>
      </c>
      <c r="C228" s="46" t="s">
        <v>12</v>
      </c>
      <c r="D228" s="150" t="s">
        <v>12</v>
      </c>
      <c r="E228" s="9" t="s">
        <v>107</v>
      </c>
      <c r="F228" s="107">
        <v>6220001</v>
      </c>
      <c r="G228" s="150">
        <v>44572</v>
      </c>
      <c r="H228" s="108" t="s">
        <v>46</v>
      </c>
      <c r="I228" s="109" t="s">
        <v>47</v>
      </c>
      <c r="J228" s="110" t="s">
        <v>48</v>
      </c>
      <c r="K228" s="111">
        <v>210000</v>
      </c>
    </row>
    <row r="229" spans="1:11" x14ac:dyDescent="0.25">
      <c r="A229" s="105" t="s">
        <v>1265</v>
      </c>
      <c r="B229" s="106" t="s">
        <v>17</v>
      </c>
      <c r="C229" s="109" t="s">
        <v>51</v>
      </c>
      <c r="D229" s="150">
        <v>44476</v>
      </c>
      <c r="E229" s="9" t="s">
        <v>107</v>
      </c>
      <c r="F229" s="107">
        <v>6220002</v>
      </c>
      <c r="G229" s="150">
        <v>44572</v>
      </c>
      <c r="H229" s="108" t="s">
        <v>52</v>
      </c>
      <c r="I229" s="109" t="s">
        <v>49</v>
      </c>
      <c r="J229" s="110" t="s">
        <v>50</v>
      </c>
      <c r="K229" s="111" t="s">
        <v>20</v>
      </c>
    </row>
    <row r="230" spans="1:11" ht="27" x14ac:dyDescent="0.25">
      <c r="A230" s="105" t="s">
        <v>1265</v>
      </c>
      <c r="B230" s="106" t="s">
        <v>17</v>
      </c>
      <c r="C230" s="109" t="s">
        <v>51</v>
      </c>
      <c r="D230" s="150">
        <v>44476</v>
      </c>
      <c r="E230" s="9" t="s">
        <v>107</v>
      </c>
      <c r="F230" s="107">
        <v>6220003</v>
      </c>
      <c r="G230" s="150">
        <v>44572</v>
      </c>
      <c r="H230" s="108" t="s">
        <v>1393</v>
      </c>
      <c r="I230" s="109" t="s">
        <v>53</v>
      </c>
      <c r="J230" s="110" t="s">
        <v>54</v>
      </c>
      <c r="K230" s="111" t="s">
        <v>20</v>
      </c>
    </row>
    <row r="231" spans="1:11" x14ac:dyDescent="0.25">
      <c r="A231" s="105" t="s">
        <v>1265</v>
      </c>
      <c r="B231" s="106" t="s">
        <v>17</v>
      </c>
      <c r="C231" s="109" t="s">
        <v>51</v>
      </c>
      <c r="D231" s="150">
        <v>44476</v>
      </c>
      <c r="E231" s="9" t="s">
        <v>107</v>
      </c>
      <c r="F231" s="107">
        <v>6220004</v>
      </c>
      <c r="G231" s="150">
        <v>44572</v>
      </c>
      <c r="H231" s="108" t="s">
        <v>57</v>
      </c>
      <c r="I231" s="109" t="s">
        <v>55</v>
      </c>
      <c r="J231" s="110" t="s">
        <v>56</v>
      </c>
      <c r="K231" s="111" t="s">
        <v>20</v>
      </c>
    </row>
    <row r="232" spans="1:11" x14ac:dyDescent="0.25">
      <c r="A232" s="105" t="s">
        <v>1265</v>
      </c>
      <c r="B232" s="106" t="s">
        <v>17</v>
      </c>
      <c r="C232" s="109" t="s">
        <v>51</v>
      </c>
      <c r="D232" s="150">
        <v>44476</v>
      </c>
      <c r="E232" s="9" t="s">
        <v>107</v>
      </c>
      <c r="F232" s="107">
        <v>6220005</v>
      </c>
      <c r="G232" s="150">
        <v>44572</v>
      </c>
      <c r="H232" s="108" t="s">
        <v>58</v>
      </c>
      <c r="I232" s="109" t="s">
        <v>55</v>
      </c>
      <c r="J232" s="110" t="s">
        <v>56</v>
      </c>
      <c r="K232" s="111" t="s">
        <v>20</v>
      </c>
    </row>
    <row r="233" spans="1:11" ht="27" x14ac:dyDescent="0.25">
      <c r="A233" s="105" t="s">
        <v>1265</v>
      </c>
      <c r="B233" s="106" t="s">
        <v>15</v>
      </c>
      <c r="C233" s="109" t="s">
        <v>62</v>
      </c>
      <c r="D233" s="150">
        <v>44545</v>
      </c>
      <c r="E233" s="9" t="s">
        <v>107</v>
      </c>
      <c r="F233" s="107">
        <v>6220006</v>
      </c>
      <c r="G233" s="150">
        <v>44564</v>
      </c>
      <c r="H233" s="108" t="s">
        <v>61</v>
      </c>
      <c r="I233" s="109" t="s">
        <v>59</v>
      </c>
      <c r="J233" s="110" t="s">
        <v>60</v>
      </c>
      <c r="K233" s="111">
        <v>868224</v>
      </c>
    </row>
    <row r="234" spans="1:11" ht="27" x14ac:dyDescent="0.25">
      <c r="A234" s="105" t="s">
        <v>1265</v>
      </c>
      <c r="B234" s="106" t="s">
        <v>16</v>
      </c>
      <c r="C234" s="46" t="s">
        <v>12</v>
      </c>
      <c r="D234" s="150" t="s">
        <v>12</v>
      </c>
      <c r="E234" s="9" t="s">
        <v>107</v>
      </c>
      <c r="F234" s="107">
        <v>6220007</v>
      </c>
      <c r="G234" s="150">
        <v>44564</v>
      </c>
      <c r="H234" s="108" t="s">
        <v>64</v>
      </c>
      <c r="I234" s="109" t="s">
        <v>26</v>
      </c>
      <c r="J234" s="110" t="s">
        <v>63</v>
      </c>
      <c r="K234" s="111">
        <v>2287601</v>
      </c>
    </row>
    <row r="235" spans="1:11" ht="27" x14ac:dyDescent="0.25">
      <c r="A235" s="105" t="s">
        <v>1265</v>
      </c>
      <c r="B235" s="106" t="s">
        <v>16</v>
      </c>
      <c r="C235" s="46" t="s">
        <v>12</v>
      </c>
      <c r="D235" s="150" t="s">
        <v>12</v>
      </c>
      <c r="E235" s="9" t="s">
        <v>107</v>
      </c>
      <c r="F235" s="107">
        <v>6220008</v>
      </c>
      <c r="G235" s="150">
        <v>44564</v>
      </c>
      <c r="H235" s="108" t="s">
        <v>65</v>
      </c>
      <c r="I235" s="109" t="s">
        <v>27</v>
      </c>
      <c r="J235" s="110" t="s">
        <v>66</v>
      </c>
      <c r="K235" s="111">
        <v>10406550</v>
      </c>
    </row>
    <row r="236" spans="1:11" ht="27" x14ac:dyDescent="0.25">
      <c r="A236" s="105" t="s">
        <v>1265</v>
      </c>
      <c r="B236" s="106" t="s">
        <v>16</v>
      </c>
      <c r="C236" s="46" t="s">
        <v>12</v>
      </c>
      <c r="D236" s="150" t="s">
        <v>12</v>
      </c>
      <c r="E236" s="9" t="s">
        <v>107</v>
      </c>
      <c r="F236" s="107">
        <v>6220009</v>
      </c>
      <c r="G236" s="150">
        <v>44564</v>
      </c>
      <c r="H236" s="108" t="s">
        <v>102</v>
      </c>
      <c r="I236" s="12" t="s">
        <v>177</v>
      </c>
      <c r="J236" s="16" t="s">
        <v>103</v>
      </c>
      <c r="K236" s="111">
        <v>934560</v>
      </c>
    </row>
    <row r="237" spans="1:11" x14ac:dyDescent="0.25">
      <c r="A237" s="105" t="s">
        <v>1265</v>
      </c>
      <c r="B237" s="106" t="s">
        <v>15</v>
      </c>
      <c r="C237" s="109" t="s">
        <v>68</v>
      </c>
      <c r="D237" s="150">
        <v>44560</v>
      </c>
      <c r="E237" s="9" t="s">
        <v>107</v>
      </c>
      <c r="F237" s="107">
        <v>6220010</v>
      </c>
      <c r="G237" s="150">
        <v>44566</v>
      </c>
      <c r="H237" s="108" t="s">
        <v>69</v>
      </c>
      <c r="I237" s="109" t="s">
        <v>28</v>
      </c>
      <c r="J237" s="110" t="s">
        <v>67</v>
      </c>
      <c r="K237" s="111">
        <v>3740612</v>
      </c>
    </row>
    <row r="238" spans="1:11" ht="27" x14ac:dyDescent="0.25">
      <c r="A238" s="105" t="s">
        <v>1265</v>
      </c>
      <c r="B238" s="106" t="s">
        <v>13</v>
      </c>
      <c r="C238" s="46" t="s">
        <v>12</v>
      </c>
      <c r="D238" s="150" t="s">
        <v>12</v>
      </c>
      <c r="E238" s="9" t="s">
        <v>107</v>
      </c>
      <c r="F238" s="107">
        <v>6220011</v>
      </c>
      <c r="G238" s="150">
        <v>44567</v>
      </c>
      <c r="H238" s="108" t="s">
        <v>72</v>
      </c>
      <c r="I238" s="109" t="s">
        <v>70</v>
      </c>
      <c r="J238" s="110" t="s">
        <v>71</v>
      </c>
      <c r="K238" s="111">
        <v>1842791</v>
      </c>
    </row>
    <row r="239" spans="1:11" ht="27" x14ac:dyDescent="0.25">
      <c r="A239" s="105" t="s">
        <v>1265</v>
      </c>
      <c r="B239" s="106" t="s">
        <v>16</v>
      </c>
      <c r="C239" s="46" t="s">
        <v>12</v>
      </c>
      <c r="D239" s="150" t="s">
        <v>12</v>
      </c>
      <c r="E239" s="9" t="s">
        <v>107</v>
      </c>
      <c r="F239" s="107">
        <v>6220012</v>
      </c>
      <c r="G239" s="150">
        <v>44568</v>
      </c>
      <c r="H239" s="108" t="s">
        <v>75</v>
      </c>
      <c r="I239" s="109" t="s">
        <v>73</v>
      </c>
      <c r="J239" s="110" t="s">
        <v>74</v>
      </c>
      <c r="K239" s="111">
        <v>399840</v>
      </c>
    </row>
    <row r="240" spans="1:11" ht="27" x14ac:dyDescent="0.25">
      <c r="A240" s="105" t="s">
        <v>1265</v>
      </c>
      <c r="B240" s="106" t="s">
        <v>16</v>
      </c>
      <c r="C240" s="46" t="s">
        <v>12</v>
      </c>
      <c r="D240" s="150" t="s">
        <v>12</v>
      </c>
      <c r="E240" s="9" t="s">
        <v>107</v>
      </c>
      <c r="F240" s="107">
        <v>6220013</v>
      </c>
      <c r="G240" s="150">
        <v>44575</v>
      </c>
      <c r="H240" s="108" t="s">
        <v>78</v>
      </c>
      <c r="I240" s="109" t="s">
        <v>76</v>
      </c>
      <c r="J240" s="110" t="s">
        <v>77</v>
      </c>
      <c r="K240" s="111" t="s">
        <v>25</v>
      </c>
    </row>
    <row r="241" spans="1:11" ht="27" x14ac:dyDescent="0.25">
      <c r="A241" s="105" t="s">
        <v>1265</v>
      </c>
      <c r="B241" s="106" t="s">
        <v>16</v>
      </c>
      <c r="C241" s="46" t="s">
        <v>12</v>
      </c>
      <c r="D241" s="150" t="s">
        <v>12</v>
      </c>
      <c r="E241" s="9" t="s">
        <v>107</v>
      </c>
      <c r="F241" s="107">
        <v>6220014</v>
      </c>
      <c r="G241" s="150">
        <v>44575</v>
      </c>
      <c r="H241" s="108" t="s">
        <v>79</v>
      </c>
      <c r="I241" s="109" t="s">
        <v>76</v>
      </c>
      <c r="J241" s="110" t="s">
        <v>77</v>
      </c>
      <c r="K241" s="111" t="s">
        <v>25</v>
      </c>
    </row>
    <row r="242" spans="1:11" ht="27" x14ac:dyDescent="0.25">
      <c r="A242" s="105" t="s">
        <v>1265</v>
      </c>
      <c r="B242" s="106" t="s">
        <v>16</v>
      </c>
      <c r="C242" s="46" t="s">
        <v>12</v>
      </c>
      <c r="D242" s="150" t="s">
        <v>12</v>
      </c>
      <c r="E242" s="9" t="s">
        <v>107</v>
      </c>
      <c r="F242" s="107">
        <v>6220015</v>
      </c>
      <c r="G242" s="150">
        <v>44575</v>
      </c>
      <c r="H242" s="108" t="s">
        <v>80</v>
      </c>
      <c r="I242" s="109" t="s">
        <v>81</v>
      </c>
      <c r="J242" s="110" t="s">
        <v>82</v>
      </c>
      <c r="K242" s="111" t="s">
        <v>20</v>
      </c>
    </row>
    <row r="243" spans="1:11" ht="27" x14ac:dyDescent="0.25">
      <c r="A243" s="105" t="s">
        <v>1265</v>
      </c>
      <c r="B243" s="106" t="s">
        <v>16</v>
      </c>
      <c r="C243" s="46" t="s">
        <v>12</v>
      </c>
      <c r="D243" s="150" t="s">
        <v>12</v>
      </c>
      <c r="E243" s="9" t="s">
        <v>107</v>
      </c>
      <c r="F243" s="107">
        <v>6220023</v>
      </c>
      <c r="G243" s="150">
        <v>44580</v>
      </c>
      <c r="H243" s="108" t="s">
        <v>83</v>
      </c>
      <c r="I243" s="109" t="s">
        <v>29</v>
      </c>
      <c r="J243" s="110" t="s">
        <v>84</v>
      </c>
      <c r="K243" s="111">
        <v>781546</v>
      </c>
    </row>
    <row r="244" spans="1:11" ht="27" x14ac:dyDescent="0.25">
      <c r="A244" s="105" t="s">
        <v>1265</v>
      </c>
      <c r="B244" s="106" t="s">
        <v>15</v>
      </c>
      <c r="C244" s="109" t="s">
        <v>85</v>
      </c>
      <c r="D244" s="150">
        <v>44568</v>
      </c>
      <c r="E244" s="109" t="s">
        <v>87</v>
      </c>
      <c r="F244" s="107" t="s">
        <v>12</v>
      </c>
      <c r="G244" s="150">
        <v>44568</v>
      </c>
      <c r="H244" s="108" t="s">
        <v>91</v>
      </c>
      <c r="I244" s="109" t="s">
        <v>88</v>
      </c>
      <c r="J244" s="110" t="s">
        <v>89</v>
      </c>
      <c r="K244" s="111" t="s">
        <v>90</v>
      </c>
    </row>
    <row r="245" spans="1:11" ht="27" x14ac:dyDescent="0.25">
      <c r="A245" s="105" t="s">
        <v>1265</v>
      </c>
      <c r="B245" s="106" t="s">
        <v>15</v>
      </c>
      <c r="C245" s="109" t="s">
        <v>86</v>
      </c>
      <c r="D245" s="150">
        <v>44574</v>
      </c>
      <c r="E245" s="109" t="s">
        <v>87</v>
      </c>
      <c r="F245" s="107" t="s">
        <v>12</v>
      </c>
      <c r="G245" s="150">
        <v>44574</v>
      </c>
      <c r="H245" s="108" t="s">
        <v>95</v>
      </c>
      <c r="I245" s="109" t="s">
        <v>92</v>
      </c>
      <c r="J245" s="110" t="s">
        <v>93</v>
      </c>
      <c r="K245" s="111" t="s">
        <v>94</v>
      </c>
    </row>
    <row r="246" spans="1:11" ht="27" x14ac:dyDescent="0.25">
      <c r="A246" s="105" t="s">
        <v>1265</v>
      </c>
      <c r="B246" s="106" t="s">
        <v>15</v>
      </c>
      <c r="C246" s="109" t="s">
        <v>86</v>
      </c>
      <c r="D246" s="150">
        <v>44574</v>
      </c>
      <c r="E246" s="109" t="s">
        <v>87</v>
      </c>
      <c r="F246" s="107" t="s">
        <v>12</v>
      </c>
      <c r="G246" s="150">
        <v>44574</v>
      </c>
      <c r="H246" s="108" t="s">
        <v>96</v>
      </c>
      <c r="I246" s="109" t="s">
        <v>92</v>
      </c>
      <c r="J246" s="110" t="s">
        <v>93</v>
      </c>
      <c r="K246" s="111" t="s">
        <v>90</v>
      </c>
    </row>
    <row r="247" spans="1:11" ht="27" x14ac:dyDescent="0.25">
      <c r="A247" s="105" t="s">
        <v>1265</v>
      </c>
      <c r="B247" s="106" t="s">
        <v>17</v>
      </c>
      <c r="C247" s="109" t="s">
        <v>51</v>
      </c>
      <c r="D247" s="150">
        <v>44476</v>
      </c>
      <c r="E247" s="9" t="s">
        <v>107</v>
      </c>
      <c r="F247" s="107">
        <v>6220032</v>
      </c>
      <c r="G247" s="150">
        <v>44589</v>
      </c>
      <c r="H247" s="108" t="s">
        <v>1394</v>
      </c>
      <c r="I247" s="109" t="s">
        <v>55</v>
      </c>
      <c r="J247" s="110" t="s">
        <v>56</v>
      </c>
      <c r="K247" s="111" t="s">
        <v>20</v>
      </c>
    </row>
    <row r="248" spans="1:11" ht="27" x14ac:dyDescent="0.25">
      <c r="A248" s="105" t="s">
        <v>1265</v>
      </c>
      <c r="B248" s="106" t="s">
        <v>16</v>
      </c>
      <c r="C248" s="46" t="s">
        <v>12</v>
      </c>
      <c r="D248" s="150" t="s">
        <v>12</v>
      </c>
      <c r="E248" s="9" t="s">
        <v>107</v>
      </c>
      <c r="F248" s="107">
        <v>6220030</v>
      </c>
      <c r="G248" s="150">
        <v>44585</v>
      </c>
      <c r="H248" s="108" t="s">
        <v>104</v>
      </c>
      <c r="I248" s="109" t="s">
        <v>98</v>
      </c>
      <c r="J248" s="110" t="s">
        <v>100</v>
      </c>
      <c r="K248" s="111">
        <v>55990</v>
      </c>
    </row>
    <row r="249" spans="1:11" ht="27" x14ac:dyDescent="0.25">
      <c r="A249" s="105" t="s">
        <v>1265</v>
      </c>
      <c r="B249" s="106" t="s">
        <v>16</v>
      </c>
      <c r="C249" s="46" t="s">
        <v>12</v>
      </c>
      <c r="D249" s="150" t="s">
        <v>12</v>
      </c>
      <c r="E249" s="9" t="s">
        <v>107</v>
      </c>
      <c r="F249" s="107">
        <v>6220031</v>
      </c>
      <c r="G249" s="150">
        <v>44589</v>
      </c>
      <c r="H249" s="108" t="s">
        <v>97</v>
      </c>
      <c r="I249" s="109" t="s">
        <v>99</v>
      </c>
      <c r="J249" s="110" t="s">
        <v>101</v>
      </c>
      <c r="K249" s="111">
        <v>126509</v>
      </c>
    </row>
    <row r="250" spans="1:11" x14ac:dyDescent="0.25">
      <c r="A250" s="55" t="s">
        <v>1274</v>
      </c>
      <c r="B250" s="106" t="s">
        <v>13</v>
      </c>
      <c r="C250" s="46" t="s">
        <v>12</v>
      </c>
      <c r="D250" s="150" t="s">
        <v>12</v>
      </c>
      <c r="E250" s="33" t="s">
        <v>227</v>
      </c>
      <c r="F250" s="42">
        <v>7220001</v>
      </c>
      <c r="G250" s="152">
        <v>44574</v>
      </c>
      <c r="H250" s="43" t="s">
        <v>545</v>
      </c>
      <c r="I250" s="49" t="s">
        <v>546</v>
      </c>
      <c r="J250" s="44" t="s">
        <v>547</v>
      </c>
      <c r="K250" s="63">
        <v>201770</v>
      </c>
    </row>
    <row r="251" spans="1:11" x14ac:dyDescent="0.25">
      <c r="A251" s="55" t="s">
        <v>1274</v>
      </c>
      <c r="B251" s="106" t="s">
        <v>13</v>
      </c>
      <c r="C251" s="46" t="s">
        <v>12</v>
      </c>
      <c r="D251" s="150" t="s">
        <v>12</v>
      </c>
      <c r="E251" s="33" t="s">
        <v>227</v>
      </c>
      <c r="F251" s="42">
        <v>7220002</v>
      </c>
      <c r="G251" s="152">
        <v>44574</v>
      </c>
      <c r="H251" s="43" t="s">
        <v>548</v>
      </c>
      <c r="I251" s="49" t="s">
        <v>549</v>
      </c>
      <c r="J251" s="44" t="s">
        <v>550</v>
      </c>
      <c r="K251" s="63">
        <v>108000</v>
      </c>
    </row>
    <row r="252" spans="1:11" x14ac:dyDescent="0.25">
      <c r="A252" s="55" t="s">
        <v>1274</v>
      </c>
      <c r="B252" s="106" t="s">
        <v>13</v>
      </c>
      <c r="C252" s="46" t="s">
        <v>12</v>
      </c>
      <c r="D252" s="150" t="s">
        <v>12</v>
      </c>
      <c r="E252" s="33" t="s">
        <v>227</v>
      </c>
      <c r="F252" s="42">
        <v>7220003</v>
      </c>
      <c r="G252" s="152">
        <v>44574</v>
      </c>
      <c r="H252" s="43" t="s">
        <v>551</v>
      </c>
      <c r="I252" s="49" t="s">
        <v>552</v>
      </c>
      <c r="J252" s="44" t="s">
        <v>553</v>
      </c>
      <c r="K252" s="63">
        <v>208845</v>
      </c>
    </row>
    <row r="253" spans="1:11" ht="27" x14ac:dyDescent="0.25">
      <c r="A253" s="55" t="s">
        <v>1274</v>
      </c>
      <c r="B253" s="106" t="s">
        <v>13</v>
      </c>
      <c r="C253" s="46" t="s">
        <v>12</v>
      </c>
      <c r="D253" s="150" t="s">
        <v>12</v>
      </c>
      <c r="E253" s="33" t="s">
        <v>227</v>
      </c>
      <c r="F253" s="42">
        <v>7220004</v>
      </c>
      <c r="G253" s="152">
        <v>44574</v>
      </c>
      <c r="H253" s="43" t="s">
        <v>554</v>
      </c>
      <c r="I253" s="49" t="s">
        <v>555</v>
      </c>
      <c r="J253" s="44" t="s">
        <v>556</v>
      </c>
      <c r="K253" s="63">
        <v>640760</v>
      </c>
    </row>
    <row r="254" spans="1:11" ht="27" x14ac:dyDescent="0.25">
      <c r="A254" s="55" t="s">
        <v>1274</v>
      </c>
      <c r="B254" s="106" t="s">
        <v>16</v>
      </c>
      <c r="C254" s="46" t="s">
        <v>12</v>
      </c>
      <c r="D254" s="150" t="s">
        <v>12</v>
      </c>
      <c r="E254" s="33" t="s">
        <v>227</v>
      </c>
      <c r="F254" s="42">
        <v>7220005</v>
      </c>
      <c r="G254" s="152">
        <v>44574</v>
      </c>
      <c r="H254" s="43" t="s">
        <v>558</v>
      </c>
      <c r="I254" s="49" t="s">
        <v>559</v>
      </c>
      <c r="J254" s="44" t="s">
        <v>560</v>
      </c>
      <c r="K254" s="63">
        <v>261800</v>
      </c>
    </row>
    <row r="255" spans="1:11" x14ac:dyDescent="0.25">
      <c r="A255" s="55" t="s">
        <v>1274</v>
      </c>
      <c r="B255" s="106" t="s">
        <v>15</v>
      </c>
      <c r="C255" s="148" t="s">
        <v>561</v>
      </c>
      <c r="D255" s="152">
        <v>44575</v>
      </c>
      <c r="E255" s="33" t="s">
        <v>227</v>
      </c>
      <c r="F255" s="42">
        <v>7220006</v>
      </c>
      <c r="G255" s="152">
        <v>44575</v>
      </c>
      <c r="H255" s="43" t="s">
        <v>562</v>
      </c>
      <c r="I255" s="49" t="s">
        <v>563</v>
      </c>
      <c r="J255" s="44" t="s">
        <v>564</v>
      </c>
      <c r="K255" s="63">
        <v>369716</v>
      </c>
    </row>
    <row r="256" spans="1:11" x14ac:dyDescent="0.25">
      <c r="A256" s="55" t="s">
        <v>1274</v>
      </c>
      <c r="B256" s="106" t="s">
        <v>15</v>
      </c>
      <c r="C256" s="148" t="s">
        <v>565</v>
      </c>
      <c r="D256" s="155">
        <v>44449</v>
      </c>
      <c r="E256" s="33" t="s">
        <v>227</v>
      </c>
      <c r="F256" s="42">
        <v>7220021</v>
      </c>
      <c r="G256" s="152">
        <v>44575</v>
      </c>
      <c r="H256" s="43" t="s">
        <v>566</v>
      </c>
      <c r="I256" s="49" t="s">
        <v>567</v>
      </c>
      <c r="J256" s="44" t="s">
        <v>568</v>
      </c>
      <c r="K256" s="63">
        <v>207288</v>
      </c>
    </row>
    <row r="257" spans="1:11" ht="27" x14ac:dyDescent="0.25">
      <c r="A257" s="55" t="s">
        <v>1274</v>
      </c>
      <c r="B257" s="106" t="s">
        <v>15</v>
      </c>
      <c r="C257" s="148" t="s">
        <v>569</v>
      </c>
      <c r="D257" s="155">
        <v>44545</v>
      </c>
      <c r="E257" s="33" t="s">
        <v>227</v>
      </c>
      <c r="F257" s="42">
        <v>7220009</v>
      </c>
      <c r="G257" s="152">
        <v>44575</v>
      </c>
      <c r="H257" s="43" t="s">
        <v>570</v>
      </c>
      <c r="I257" s="49" t="s">
        <v>567</v>
      </c>
      <c r="J257" s="44" t="s">
        <v>568</v>
      </c>
      <c r="K257" s="63">
        <v>443880</v>
      </c>
    </row>
    <row r="258" spans="1:11" ht="27" x14ac:dyDescent="0.25">
      <c r="A258" s="55" t="s">
        <v>1274</v>
      </c>
      <c r="B258" s="106" t="s">
        <v>17</v>
      </c>
      <c r="C258" s="11" t="s">
        <v>571</v>
      </c>
      <c r="D258" s="155">
        <v>42279</v>
      </c>
      <c r="E258" s="33" t="s">
        <v>227</v>
      </c>
      <c r="F258" s="42">
        <v>7220010</v>
      </c>
      <c r="G258" s="152">
        <v>44592</v>
      </c>
      <c r="H258" s="43" t="s">
        <v>1395</v>
      </c>
      <c r="I258" s="49" t="s">
        <v>572</v>
      </c>
      <c r="J258" s="44" t="s">
        <v>573</v>
      </c>
      <c r="K258" s="63">
        <v>184818</v>
      </c>
    </row>
    <row r="259" spans="1:11" ht="27" x14ac:dyDescent="0.25">
      <c r="A259" s="55" t="s">
        <v>1274</v>
      </c>
      <c r="B259" s="106" t="s">
        <v>17</v>
      </c>
      <c r="C259" s="11" t="s">
        <v>571</v>
      </c>
      <c r="D259" s="155">
        <v>42279</v>
      </c>
      <c r="E259" s="33" t="s">
        <v>227</v>
      </c>
      <c r="F259" s="42">
        <v>7220011</v>
      </c>
      <c r="G259" s="152">
        <v>44578</v>
      </c>
      <c r="H259" s="43" t="s">
        <v>1396</v>
      </c>
      <c r="I259" s="49" t="s">
        <v>572</v>
      </c>
      <c r="J259" s="44" t="s">
        <v>573</v>
      </c>
      <c r="K259" s="63">
        <v>186270</v>
      </c>
    </row>
    <row r="260" spans="1:11" ht="27" x14ac:dyDescent="0.25">
      <c r="A260" s="55" t="s">
        <v>1274</v>
      </c>
      <c r="B260" s="106" t="s">
        <v>17</v>
      </c>
      <c r="C260" s="11" t="s">
        <v>571</v>
      </c>
      <c r="D260" s="155">
        <v>42279</v>
      </c>
      <c r="E260" s="33" t="s">
        <v>227</v>
      </c>
      <c r="F260" s="42">
        <v>7220012</v>
      </c>
      <c r="G260" s="152">
        <v>44578</v>
      </c>
      <c r="H260" s="43" t="s">
        <v>1397</v>
      </c>
      <c r="I260" s="49" t="s">
        <v>572</v>
      </c>
      <c r="J260" s="44" t="s">
        <v>573</v>
      </c>
      <c r="K260" s="63">
        <v>186318</v>
      </c>
    </row>
    <row r="261" spans="1:11" ht="27" x14ac:dyDescent="0.25">
      <c r="A261" s="55" t="s">
        <v>1274</v>
      </c>
      <c r="B261" s="106" t="s">
        <v>17</v>
      </c>
      <c r="C261" s="11" t="s">
        <v>571</v>
      </c>
      <c r="D261" s="155">
        <v>42279</v>
      </c>
      <c r="E261" s="33" t="s">
        <v>227</v>
      </c>
      <c r="F261" s="42">
        <v>7220013</v>
      </c>
      <c r="G261" s="152">
        <v>44578</v>
      </c>
      <c r="H261" s="43" t="s">
        <v>1398</v>
      </c>
      <c r="I261" s="49" t="s">
        <v>574</v>
      </c>
      <c r="J261" s="44" t="s">
        <v>575</v>
      </c>
      <c r="K261" s="63">
        <v>186456</v>
      </c>
    </row>
    <row r="262" spans="1:11" ht="27" x14ac:dyDescent="0.25">
      <c r="A262" s="55" t="s">
        <v>1274</v>
      </c>
      <c r="B262" s="106" t="s">
        <v>17</v>
      </c>
      <c r="C262" s="11" t="s">
        <v>571</v>
      </c>
      <c r="D262" s="155">
        <v>42279</v>
      </c>
      <c r="E262" s="33" t="s">
        <v>227</v>
      </c>
      <c r="F262" s="42">
        <v>7220014</v>
      </c>
      <c r="G262" s="152">
        <v>44578</v>
      </c>
      <c r="H262" s="43" t="s">
        <v>1399</v>
      </c>
      <c r="I262" s="49" t="s">
        <v>574</v>
      </c>
      <c r="J262" s="44" t="s">
        <v>575</v>
      </c>
      <c r="K262" s="63">
        <v>186456</v>
      </c>
    </row>
    <row r="263" spans="1:11" ht="27" x14ac:dyDescent="0.25">
      <c r="A263" s="55" t="s">
        <v>1274</v>
      </c>
      <c r="B263" s="106" t="s">
        <v>17</v>
      </c>
      <c r="C263" s="11" t="s">
        <v>571</v>
      </c>
      <c r="D263" s="155">
        <v>42279</v>
      </c>
      <c r="E263" s="33" t="s">
        <v>227</v>
      </c>
      <c r="F263" s="42">
        <v>7220015</v>
      </c>
      <c r="G263" s="152">
        <v>44578</v>
      </c>
      <c r="H263" s="43" t="s">
        <v>1400</v>
      </c>
      <c r="I263" s="49" t="s">
        <v>574</v>
      </c>
      <c r="J263" s="44" t="s">
        <v>575</v>
      </c>
      <c r="K263" s="63">
        <v>186456</v>
      </c>
    </row>
    <row r="264" spans="1:11" ht="27" x14ac:dyDescent="0.25">
      <c r="A264" s="55" t="s">
        <v>1274</v>
      </c>
      <c r="B264" s="106" t="s">
        <v>17</v>
      </c>
      <c r="C264" s="11" t="s">
        <v>571</v>
      </c>
      <c r="D264" s="155">
        <v>42279</v>
      </c>
      <c r="E264" s="33" t="s">
        <v>227</v>
      </c>
      <c r="F264" s="42">
        <v>7220016</v>
      </c>
      <c r="G264" s="152">
        <v>44578</v>
      </c>
      <c r="H264" s="43" t="s">
        <v>1401</v>
      </c>
      <c r="I264" s="49" t="s">
        <v>574</v>
      </c>
      <c r="J264" s="44" t="s">
        <v>575</v>
      </c>
      <c r="K264" s="63">
        <v>186456</v>
      </c>
    </row>
    <row r="265" spans="1:11" ht="27" x14ac:dyDescent="0.25">
      <c r="A265" s="55" t="s">
        <v>1274</v>
      </c>
      <c r="B265" s="106" t="s">
        <v>17</v>
      </c>
      <c r="C265" s="11" t="s">
        <v>571</v>
      </c>
      <c r="D265" s="155">
        <v>42279</v>
      </c>
      <c r="E265" s="33" t="s">
        <v>227</v>
      </c>
      <c r="F265" s="42">
        <v>7220017</v>
      </c>
      <c r="G265" s="152">
        <v>44592</v>
      </c>
      <c r="H265" s="43" t="s">
        <v>1402</v>
      </c>
      <c r="I265" s="49" t="s">
        <v>576</v>
      </c>
      <c r="J265" s="44" t="s">
        <v>577</v>
      </c>
      <c r="K265" s="63">
        <v>186264</v>
      </c>
    </row>
    <row r="266" spans="1:11" ht="27" x14ac:dyDescent="0.25">
      <c r="A266" s="55" t="s">
        <v>1274</v>
      </c>
      <c r="B266" s="106" t="s">
        <v>13</v>
      </c>
      <c r="C266" s="46" t="s">
        <v>12</v>
      </c>
      <c r="D266" s="150" t="s">
        <v>12</v>
      </c>
      <c r="E266" s="33" t="s">
        <v>227</v>
      </c>
      <c r="F266" s="42">
        <v>7220018</v>
      </c>
      <c r="G266" s="152">
        <v>44578</v>
      </c>
      <c r="H266" s="43" t="s">
        <v>578</v>
      </c>
      <c r="I266" s="49" t="s">
        <v>549</v>
      </c>
      <c r="J266" s="44" t="s">
        <v>550</v>
      </c>
      <c r="K266" s="63">
        <v>220000</v>
      </c>
    </row>
    <row r="267" spans="1:11" ht="27" x14ac:dyDescent="0.25">
      <c r="A267" s="55" t="s">
        <v>1274</v>
      </c>
      <c r="B267" s="106" t="s">
        <v>17</v>
      </c>
      <c r="C267" s="11" t="s">
        <v>571</v>
      </c>
      <c r="D267" s="155">
        <v>42279</v>
      </c>
      <c r="E267" s="33" t="s">
        <v>227</v>
      </c>
      <c r="F267" s="42">
        <v>7220019</v>
      </c>
      <c r="G267" s="152">
        <v>44579</v>
      </c>
      <c r="H267" s="43" t="s">
        <v>1403</v>
      </c>
      <c r="I267" s="49" t="s">
        <v>572</v>
      </c>
      <c r="J267" s="44" t="s">
        <v>573</v>
      </c>
      <c r="K267" s="63">
        <v>186654</v>
      </c>
    </row>
    <row r="268" spans="1:11" ht="27" x14ac:dyDescent="0.25">
      <c r="A268" s="55" t="s">
        <v>1274</v>
      </c>
      <c r="B268" s="106" t="s">
        <v>17</v>
      </c>
      <c r="C268" s="11" t="s">
        <v>571</v>
      </c>
      <c r="D268" s="155">
        <v>42279</v>
      </c>
      <c r="E268" s="33" t="s">
        <v>227</v>
      </c>
      <c r="F268" s="42">
        <v>7220021</v>
      </c>
      <c r="G268" s="152">
        <v>44579</v>
      </c>
      <c r="H268" s="43" t="s">
        <v>1404</v>
      </c>
      <c r="I268" s="49" t="s">
        <v>572</v>
      </c>
      <c r="J268" s="44" t="s">
        <v>573</v>
      </c>
      <c r="K268" s="63">
        <v>186654</v>
      </c>
    </row>
    <row r="269" spans="1:11" ht="27" x14ac:dyDescent="0.25">
      <c r="A269" s="55" t="s">
        <v>1274</v>
      </c>
      <c r="B269" s="106" t="s">
        <v>17</v>
      </c>
      <c r="C269" s="11" t="s">
        <v>571</v>
      </c>
      <c r="D269" s="155">
        <v>42279</v>
      </c>
      <c r="E269" s="33" t="s">
        <v>227</v>
      </c>
      <c r="F269" s="42">
        <v>7220021</v>
      </c>
      <c r="G269" s="152">
        <v>44579</v>
      </c>
      <c r="H269" s="43" t="s">
        <v>1405</v>
      </c>
      <c r="I269" s="49" t="s">
        <v>579</v>
      </c>
      <c r="J269" s="44" t="s">
        <v>580</v>
      </c>
      <c r="K269" s="63">
        <v>186603</v>
      </c>
    </row>
    <row r="270" spans="1:11" ht="27" x14ac:dyDescent="0.25">
      <c r="A270" s="55" t="s">
        <v>1274</v>
      </c>
      <c r="B270" s="106" t="s">
        <v>17</v>
      </c>
      <c r="C270" s="11" t="s">
        <v>571</v>
      </c>
      <c r="D270" s="155">
        <v>42279</v>
      </c>
      <c r="E270" s="33" t="s">
        <v>227</v>
      </c>
      <c r="F270" s="42">
        <v>7220022</v>
      </c>
      <c r="G270" s="152">
        <v>44581</v>
      </c>
      <c r="H270" s="43" t="s">
        <v>1406</v>
      </c>
      <c r="I270" s="49" t="s">
        <v>581</v>
      </c>
      <c r="J270" s="44" t="s">
        <v>582</v>
      </c>
      <c r="K270" s="63">
        <v>186747</v>
      </c>
    </row>
    <row r="271" spans="1:11" ht="27" x14ac:dyDescent="0.25">
      <c r="A271" s="55" t="s">
        <v>1274</v>
      </c>
      <c r="B271" s="106" t="s">
        <v>17</v>
      </c>
      <c r="C271" s="11" t="s">
        <v>571</v>
      </c>
      <c r="D271" s="155">
        <v>42279</v>
      </c>
      <c r="E271" s="33" t="s">
        <v>227</v>
      </c>
      <c r="F271" s="42">
        <v>7220023</v>
      </c>
      <c r="G271" s="152">
        <v>44581</v>
      </c>
      <c r="H271" s="43" t="s">
        <v>1407</v>
      </c>
      <c r="I271" s="49" t="s">
        <v>581</v>
      </c>
      <c r="J271" s="44" t="s">
        <v>582</v>
      </c>
      <c r="K271" s="63">
        <v>186747</v>
      </c>
    </row>
    <row r="272" spans="1:11" ht="27" x14ac:dyDescent="0.25">
      <c r="A272" s="55" t="s">
        <v>1274</v>
      </c>
      <c r="B272" s="106" t="s">
        <v>17</v>
      </c>
      <c r="C272" s="11" t="s">
        <v>571</v>
      </c>
      <c r="D272" s="155">
        <v>42279</v>
      </c>
      <c r="E272" s="33" t="s">
        <v>227</v>
      </c>
      <c r="F272" s="42">
        <v>7220024</v>
      </c>
      <c r="G272" s="152">
        <v>44582</v>
      </c>
      <c r="H272" s="43" t="s">
        <v>1408</v>
      </c>
      <c r="I272" s="49" t="s">
        <v>617</v>
      </c>
      <c r="J272" s="65" t="s">
        <v>583</v>
      </c>
      <c r="K272" s="63">
        <v>186315</v>
      </c>
    </row>
    <row r="273" spans="1:11" ht="24.75" customHeight="1" x14ac:dyDescent="0.25">
      <c r="A273" s="55" t="s">
        <v>1274</v>
      </c>
      <c r="B273" s="106" t="s">
        <v>13</v>
      </c>
      <c r="C273" s="46" t="s">
        <v>12</v>
      </c>
      <c r="D273" s="150" t="s">
        <v>12</v>
      </c>
      <c r="E273" s="33" t="s">
        <v>227</v>
      </c>
      <c r="F273" s="42">
        <v>7220025</v>
      </c>
      <c r="G273" s="152">
        <v>44582</v>
      </c>
      <c r="H273" s="43" t="s">
        <v>584</v>
      </c>
      <c r="I273" s="49" t="s">
        <v>585</v>
      </c>
      <c r="J273" s="44" t="s">
        <v>586</v>
      </c>
      <c r="K273" s="63">
        <v>966280</v>
      </c>
    </row>
    <row r="274" spans="1:11" ht="27" x14ac:dyDescent="0.25">
      <c r="A274" s="55" t="s">
        <v>1274</v>
      </c>
      <c r="B274" s="106" t="s">
        <v>15</v>
      </c>
      <c r="C274" s="148" t="s">
        <v>587</v>
      </c>
      <c r="D274" s="155">
        <v>44494</v>
      </c>
      <c r="E274" s="33" t="s">
        <v>227</v>
      </c>
      <c r="F274" s="42">
        <v>7220026</v>
      </c>
      <c r="G274" s="152">
        <v>44587</v>
      </c>
      <c r="H274" s="43" t="s">
        <v>588</v>
      </c>
      <c r="I274" s="49" t="s">
        <v>589</v>
      </c>
      <c r="J274" s="44" t="s">
        <v>590</v>
      </c>
      <c r="K274" s="63">
        <v>3355800</v>
      </c>
    </row>
    <row r="275" spans="1:11" ht="27" x14ac:dyDescent="0.25">
      <c r="A275" s="55" t="s">
        <v>1274</v>
      </c>
      <c r="B275" s="106" t="s">
        <v>17</v>
      </c>
      <c r="C275" s="11" t="s">
        <v>571</v>
      </c>
      <c r="D275" s="155">
        <v>42279</v>
      </c>
      <c r="E275" s="33" t="s">
        <v>227</v>
      </c>
      <c r="F275" s="42">
        <v>7220027</v>
      </c>
      <c r="G275" s="152">
        <v>44588</v>
      </c>
      <c r="H275" s="43" t="s">
        <v>1409</v>
      </c>
      <c r="I275" s="49" t="s">
        <v>572</v>
      </c>
      <c r="J275" s="44" t="s">
        <v>573</v>
      </c>
      <c r="K275" s="63">
        <v>187038</v>
      </c>
    </row>
    <row r="276" spans="1:11" ht="27" x14ac:dyDescent="0.25">
      <c r="A276" s="55" t="s">
        <v>1274</v>
      </c>
      <c r="B276" s="106" t="s">
        <v>17</v>
      </c>
      <c r="C276" s="11" t="s">
        <v>571</v>
      </c>
      <c r="D276" s="155">
        <v>42279</v>
      </c>
      <c r="E276" s="33" t="s">
        <v>227</v>
      </c>
      <c r="F276" s="42">
        <v>7220028</v>
      </c>
      <c r="G276" s="152">
        <v>44589</v>
      </c>
      <c r="H276" s="43" t="s">
        <v>1410</v>
      </c>
      <c r="I276" s="49" t="s">
        <v>581</v>
      </c>
      <c r="J276" s="44" t="s">
        <v>582</v>
      </c>
      <c r="K276" s="63">
        <v>187084</v>
      </c>
    </row>
    <row r="277" spans="1:11" ht="25.5" customHeight="1" x14ac:dyDescent="0.25">
      <c r="A277" s="55" t="s">
        <v>1274</v>
      </c>
      <c r="B277" s="106" t="s">
        <v>13</v>
      </c>
      <c r="C277" s="46" t="s">
        <v>12</v>
      </c>
      <c r="D277" s="150" t="s">
        <v>12</v>
      </c>
      <c r="E277" s="33" t="s">
        <v>227</v>
      </c>
      <c r="F277" s="42">
        <v>7220029</v>
      </c>
      <c r="G277" s="152">
        <v>44592</v>
      </c>
      <c r="H277" s="43" t="s">
        <v>591</v>
      </c>
      <c r="I277" s="49" t="s">
        <v>549</v>
      </c>
      <c r="J277" s="44" t="s">
        <v>550</v>
      </c>
      <c r="K277" s="63">
        <v>39999</v>
      </c>
    </row>
    <row r="278" spans="1:11" x14ac:dyDescent="0.25">
      <c r="A278" s="55" t="s">
        <v>1274</v>
      </c>
      <c r="B278" s="106" t="s">
        <v>13</v>
      </c>
      <c r="C278" s="46" t="s">
        <v>12</v>
      </c>
      <c r="D278" s="150" t="s">
        <v>12</v>
      </c>
      <c r="E278" s="33" t="s">
        <v>227</v>
      </c>
      <c r="F278" s="42">
        <v>7220030</v>
      </c>
      <c r="G278" s="152">
        <v>44592</v>
      </c>
      <c r="H278" s="43" t="s">
        <v>592</v>
      </c>
      <c r="I278" s="49" t="s">
        <v>593</v>
      </c>
      <c r="J278" s="44" t="s">
        <v>594</v>
      </c>
      <c r="K278" s="63">
        <v>299999</v>
      </c>
    </row>
    <row r="279" spans="1:11" ht="27" x14ac:dyDescent="0.25">
      <c r="A279" s="55" t="s">
        <v>1274</v>
      </c>
      <c r="B279" s="106" t="s">
        <v>15</v>
      </c>
      <c r="C279" s="9" t="s">
        <v>595</v>
      </c>
      <c r="D279" s="155">
        <v>44222</v>
      </c>
      <c r="E279" s="33" t="s">
        <v>227</v>
      </c>
      <c r="F279" s="42">
        <v>7220031</v>
      </c>
      <c r="G279" s="152">
        <v>44592</v>
      </c>
      <c r="H279" s="43" t="s">
        <v>596</v>
      </c>
      <c r="I279" s="49" t="s">
        <v>559</v>
      </c>
      <c r="J279" s="44" t="s">
        <v>560</v>
      </c>
      <c r="K279" s="63">
        <v>130900</v>
      </c>
    </row>
    <row r="280" spans="1:11" ht="27" x14ac:dyDescent="0.25">
      <c r="A280" s="55" t="s">
        <v>1274</v>
      </c>
      <c r="B280" s="106" t="s">
        <v>16</v>
      </c>
      <c r="C280" s="46" t="s">
        <v>12</v>
      </c>
      <c r="D280" s="150" t="s">
        <v>12</v>
      </c>
      <c r="E280" s="33" t="s">
        <v>227</v>
      </c>
      <c r="F280" s="42">
        <v>7220032</v>
      </c>
      <c r="G280" s="152">
        <v>44592</v>
      </c>
      <c r="H280" s="43" t="s">
        <v>597</v>
      </c>
      <c r="I280" s="49" t="s">
        <v>598</v>
      </c>
      <c r="J280" s="44" t="s">
        <v>599</v>
      </c>
      <c r="K280" s="63">
        <v>224846</v>
      </c>
    </row>
    <row r="281" spans="1:11" ht="27" x14ac:dyDescent="0.25">
      <c r="A281" s="55" t="s">
        <v>1274</v>
      </c>
      <c r="B281" s="106" t="s">
        <v>17</v>
      </c>
      <c r="C281" s="11" t="s">
        <v>571</v>
      </c>
      <c r="D281" s="155">
        <v>42279</v>
      </c>
      <c r="E281" s="33" t="s">
        <v>227</v>
      </c>
      <c r="F281" s="42">
        <v>7220033</v>
      </c>
      <c r="G281" s="152">
        <v>44592</v>
      </c>
      <c r="H281" s="43" t="s">
        <v>1411</v>
      </c>
      <c r="I281" s="49" t="s">
        <v>579</v>
      </c>
      <c r="J281" s="44" t="s">
        <v>580</v>
      </c>
      <c r="K281" s="63">
        <v>187035</v>
      </c>
    </row>
    <row r="282" spans="1:11" ht="27" x14ac:dyDescent="0.25">
      <c r="A282" s="55" t="s">
        <v>1274</v>
      </c>
      <c r="B282" s="106" t="s">
        <v>17</v>
      </c>
      <c r="C282" s="11" t="s">
        <v>571</v>
      </c>
      <c r="D282" s="155">
        <v>42279</v>
      </c>
      <c r="E282" s="33" t="s">
        <v>227</v>
      </c>
      <c r="F282" s="42">
        <v>7220034</v>
      </c>
      <c r="G282" s="152">
        <v>44592</v>
      </c>
      <c r="H282" s="43" t="s">
        <v>1412</v>
      </c>
      <c r="I282" s="49" t="s">
        <v>579</v>
      </c>
      <c r="J282" s="44" t="s">
        <v>580</v>
      </c>
      <c r="K282" s="63">
        <v>187324</v>
      </c>
    </row>
    <row r="283" spans="1:11" ht="27" x14ac:dyDescent="0.25">
      <c r="A283" s="55" t="s">
        <v>1274</v>
      </c>
      <c r="B283" s="106" t="s">
        <v>16</v>
      </c>
      <c r="C283" s="46" t="s">
        <v>12</v>
      </c>
      <c r="D283" s="150" t="s">
        <v>12</v>
      </c>
      <c r="E283" s="33" t="s">
        <v>227</v>
      </c>
      <c r="F283" s="42">
        <v>7220035</v>
      </c>
      <c r="G283" s="152">
        <v>44592</v>
      </c>
      <c r="H283" s="43" t="s">
        <v>600</v>
      </c>
      <c r="I283" s="49" t="s">
        <v>601</v>
      </c>
      <c r="J283" s="44" t="s">
        <v>602</v>
      </c>
      <c r="K283" s="63">
        <v>356173</v>
      </c>
    </row>
    <row r="284" spans="1:11" ht="27" x14ac:dyDescent="0.25">
      <c r="A284" s="55" t="s">
        <v>1274</v>
      </c>
      <c r="B284" s="106" t="s">
        <v>17</v>
      </c>
      <c r="C284" s="11" t="s">
        <v>571</v>
      </c>
      <c r="D284" s="155">
        <v>42279</v>
      </c>
      <c r="E284" s="33" t="s">
        <v>227</v>
      </c>
      <c r="F284" s="42">
        <v>7220036</v>
      </c>
      <c r="G284" s="152">
        <v>44592</v>
      </c>
      <c r="H284" s="43" t="s">
        <v>1413</v>
      </c>
      <c r="I284" s="49" t="s">
        <v>581</v>
      </c>
      <c r="J284" s="44" t="s">
        <v>582</v>
      </c>
      <c r="K284" s="63">
        <v>187372</v>
      </c>
    </row>
    <row r="285" spans="1:11" ht="27" x14ac:dyDescent="0.25">
      <c r="A285" s="55" t="s">
        <v>1274</v>
      </c>
      <c r="B285" s="106" t="s">
        <v>17</v>
      </c>
      <c r="C285" s="11" t="s">
        <v>571</v>
      </c>
      <c r="D285" s="155">
        <v>42279</v>
      </c>
      <c r="E285" s="33" t="s">
        <v>227</v>
      </c>
      <c r="F285" s="42">
        <v>7220037</v>
      </c>
      <c r="G285" s="152">
        <v>44592</v>
      </c>
      <c r="H285" s="43" t="s">
        <v>1414</v>
      </c>
      <c r="I285" s="49" t="s">
        <v>581</v>
      </c>
      <c r="J285" s="44" t="s">
        <v>582</v>
      </c>
      <c r="K285" s="63">
        <v>187372</v>
      </c>
    </row>
    <row r="286" spans="1:11" ht="27" x14ac:dyDescent="0.25">
      <c r="A286" s="55" t="s">
        <v>1274</v>
      </c>
      <c r="B286" s="106" t="s">
        <v>13</v>
      </c>
      <c r="C286" s="46" t="s">
        <v>12</v>
      </c>
      <c r="D286" s="150" t="s">
        <v>12</v>
      </c>
      <c r="E286" s="33" t="s">
        <v>227</v>
      </c>
      <c r="F286" s="42">
        <v>7220038</v>
      </c>
      <c r="G286" s="152">
        <v>44592</v>
      </c>
      <c r="H286" s="43" t="s">
        <v>603</v>
      </c>
      <c r="I286" s="49" t="s">
        <v>604</v>
      </c>
      <c r="J286" s="44" t="s">
        <v>605</v>
      </c>
      <c r="K286" s="63">
        <v>89250</v>
      </c>
    </row>
    <row r="287" spans="1:11" ht="27" x14ac:dyDescent="0.25">
      <c r="A287" s="55" t="s">
        <v>1274</v>
      </c>
      <c r="B287" s="106" t="s">
        <v>13</v>
      </c>
      <c r="C287" s="46" t="s">
        <v>12</v>
      </c>
      <c r="D287" s="150" t="s">
        <v>12</v>
      </c>
      <c r="E287" s="33" t="s">
        <v>227</v>
      </c>
      <c r="F287" s="42">
        <v>7220039</v>
      </c>
      <c r="G287" s="152">
        <v>44592</v>
      </c>
      <c r="H287" s="43" t="s">
        <v>606</v>
      </c>
      <c r="I287" s="49" t="s">
        <v>604</v>
      </c>
      <c r="J287" s="44" t="s">
        <v>605</v>
      </c>
      <c r="K287" s="63">
        <v>35000</v>
      </c>
    </row>
    <row r="288" spans="1:11" ht="27" x14ac:dyDescent="0.25">
      <c r="A288" s="55" t="s">
        <v>1274</v>
      </c>
      <c r="B288" s="106" t="s">
        <v>17</v>
      </c>
      <c r="C288" s="11" t="s">
        <v>571</v>
      </c>
      <c r="D288" s="155">
        <v>42279</v>
      </c>
      <c r="E288" s="33" t="s">
        <v>227</v>
      </c>
      <c r="F288" s="42">
        <v>7220040</v>
      </c>
      <c r="G288" s="152">
        <v>44592</v>
      </c>
      <c r="H288" s="43" t="s">
        <v>1415</v>
      </c>
      <c r="I288" s="49" t="s">
        <v>581</v>
      </c>
      <c r="J288" s="44" t="s">
        <v>582</v>
      </c>
      <c r="K288" s="63">
        <v>187467</v>
      </c>
    </row>
    <row r="289" spans="1:11" ht="27" x14ac:dyDescent="0.25">
      <c r="A289" s="55" t="s">
        <v>1274</v>
      </c>
      <c r="B289" s="106" t="s">
        <v>17</v>
      </c>
      <c r="C289" s="11" t="s">
        <v>571</v>
      </c>
      <c r="D289" s="155">
        <v>42279</v>
      </c>
      <c r="E289" s="33" t="s">
        <v>227</v>
      </c>
      <c r="F289" s="42">
        <v>7220041</v>
      </c>
      <c r="G289" s="152">
        <v>44592</v>
      </c>
      <c r="H289" s="43" t="s">
        <v>1416</v>
      </c>
      <c r="I289" s="49" t="s">
        <v>579</v>
      </c>
      <c r="J289" s="44" t="s">
        <v>580</v>
      </c>
      <c r="K289" s="63">
        <v>187469</v>
      </c>
    </row>
    <row r="290" spans="1:11" ht="27" x14ac:dyDescent="0.25">
      <c r="A290" s="55" t="s">
        <v>1274</v>
      </c>
      <c r="B290" s="106" t="s">
        <v>16</v>
      </c>
      <c r="C290" s="46" t="s">
        <v>12</v>
      </c>
      <c r="D290" s="150" t="s">
        <v>12</v>
      </c>
      <c r="E290" s="33" t="s">
        <v>227</v>
      </c>
      <c r="F290" s="42">
        <v>7220042</v>
      </c>
      <c r="G290" s="152">
        <v>44592</v>
      </c>
      <c r="H290" s="43" t="s">
        <v>607</v>
      </c>
      <c r="I290" s="49" t="s">
        <v>608</v>
      </c>
      <c r="J290" s="44" t="s">
        <v>609</v>
      </c>
      <c r="K290" s="63">
        <v>99960</v>
      </c>
    </row>
    <row r="291" spans="1:11" ht="27" x14ac:dyDescent="0.25">
      <c r="A291" s="55" t="s">
        <v>1274</v>
      </c>
      <c r="B291" s="106" t="s">
        <v>17</v>
      </c>
      <c r="C291" s="11" t="s">
        <v>571</v>
      </c>
      <c r="D291" s="155">
        <v>42279</v>
      </c>
      <c r="E291" s="33" t="s">
        <v>227</v>
      </c>
      <c r="F291" s="42">
        <v>7220043</v>
      </c>
      <c r="G291" s="152">
        <v>44592</v>
      </c>
      <c r="H291" s="43" t="s">
        <v>1417</v>
      </c>
      <c r="I291" s="49" t="s">
        <v>576</v>
      </c>
      <c r="J291" s="44" t="s">
        <v>577</v>
      </c>
      <c r="K291" s="63">
        <v>187467</v>
      </c>
    </row>
    <row r="292" spans="1:11" x14ac:dyDescent="0.25">
      <c r="A292" s="55" t="s">
        <v>1274</v>
      </c>
      <c r="B292" s="106" t="s">
        <v>11</v>
      </c>
      <c r="C292" s="46" t="s">
        <v>12</v>
      </c>
      <c r="D292" s="150" t="s">
        <v>12</v>
      </c>
      <c r="E292" s="33" t="s">
        <v>227</v>
      </c>
      <c r="F292" s="125" t="s">
        <v>12</v>
      </c>
      <c r="G292" s="169">
        <v>44579</v>
      </c>
      <c r="H292" s="126" t="s">
        <v>610</v>
      </c>
      <c r="I292" s="127" t="s">
        <v>611</v>
      </c>
      <c r="J292" s="128" t="s">
        <v>612</v>
      </c>
      <c r="K292" s="129">
        <v>32710</v>
      </c>
    </row>
    <row r="293" spans="1:11" x14ac:dyDescent="0.25">
      <c r="A293" s="55" t="s">
        <v>1274</v>
      </c>
      <c r="B293" s="106" t="s">
        <v>17</v>
      </c>
      <c r="C293" s="11" t="s">
        <v>571</v>
      </c>
      <c r="D293" s="155">
        <v>42279</v>
      </c>
      <c r="E293" s="33" t="s">
        <v>227</v>
      </c>
      <c r="F293" s="20" t="s">
        <v>12</v>
      </c>
      <c r="G293" s="152">
        <v>44588</v>
      </c>
      <c r="H293" s="43" t="s">
        <v>613</v>
      </c>
      <c r="I293" s="49" t="s">
        <v>614</v>
      </c>
      <c r="J293" s="65" t="s">
        <v>615</v>
      </c>
      <c r="K293" s="70">
        <v>124306</v>
      </c>
    </row>
    <row r="294" spans="1:11" x14ac:dyDescent="0.25">
      <c r="A294" s="55" t="s">
        <v>1274</v>
      </c>
      <c r="B294" s="106" t="s">
        <v>17</v>
      </c>
      <c r="C294" s="11" t="s">
        <v>571</v>
      </c>
      <c r="D294" s="155">
        <v>42279</v>
      </c>
      <c r="E294" s="33" t="s">
        <v>227</v>
      </c>
      <c r="F294" s="20" t="s">
        <v>12</v>
      </c>
      <c r="G294" s="152">
        <v>44592</v>
      </c>
      <c r="H294" s="43" t="s">
        <v>613</v>
      </c>
      <c r="I294" s="49" t="s">
        <v>614</v>
      </c>
      <c r="J294" s="65" t="s">
        <v>615</v>
      </c>
      <c r="K294" s="70">
        <v>124658</v>
      </c>
    </row>
    <row r="295" spans="1:11" x14ac:dyDescent="0.25">
      <c r="A295" s="55" t="s">
        <v>1274</v>
      </c>
      <c r="B295" s="106" t="s">
        <v>17</v>
      </c>
      <c r="C295" s="11" t="s">
        <v>571</v>
      </c>
      <c r="D295" s="155">
        <v>42279</v>
      </c>
      <c r="E295" s="33" t="s">
        <v>227</v>
      </c>
      <c r="F295" s="20" t="s">
        <v>12</v>
      </c>
      <c r="G295" s="152">
        <v>44592</v>
      </c>
      <c r="H295" s="43" t="s">
        <v>616</v>
      </c>
      <c r="I295" s="49" t="s">
        <v>617</v>
      </c>
      <c r="J295" s="65" t="s">
        <v>583</v>
      </c>
      <c r="K295" s="70">
        <v>31148</v>
      </c>
    </row>
    <row r="296" spans="1:11" x14ac:dyDescent="0.25">
      <c r="A296" s="55" t="s">
        <v>1274</v>
      </c>
      <c r="B296" s="106" t="s">
        <v>17</v>
      </c>
      <c r="C296" s="11" t="s">
        <v>571</v>
      </c>
      <c r="D296" s="155">
        <v>42279</v>
      </c>
      <c r="E296" s="33" t="s">
        <v>227</v>
      </c>
      <c r="F296" s="20" t="s">
        <v>12</v>
      </c>
      <c r="G296" s="152">
        <v>44592</v>
      </c>
      <c r="H296" s="43" t="s">
        <v>618</v>
      </c>
      <c r="I296" s="49" t="s">
        <v>572</v>
      </c>
      <c r="J296" s="44" t="s">
        <v>573</v>
      </c>
      <c r="K296" s="130">
        <v>40600</v>
      </c>
    </row>
    <row r="297" spans="1:11" x14ac:dyDescent="0.25">
      <c r="A297" s="55" t="s">
        <v>1274</v>
      </c>
      <c r="B297" s="106" t="s">
        <v>17</v>
      </c>
      <c r="C297" s="11" t="s">
        <v>571</v>
      </c>
      <c r="D297" s="155">
        <v>42279</v>
      </c>
      <c r="E297" s="33" t="s">
        <v>227</v>
      </c>
      <c r="F297" s="20" t="s">
        <v>12</v>
      </c>
      <c r="G297" s="152">
        <v>44592</v>
      </c>
      <c r="H297" s="43" t="s">
        <v>618</v>
      </c>
      <c r="I297" s="49" t="s">
        <v>572</v>
      </c>
      <c r="J297" s="44" t="s">
        <v>573</v>
      </c>
      <c r="K297" s="70">
        <v>20000</v>
      </c>
    </row>
    <row r="298" spans="1:11" x14ac:dyDescent="0.25">
      <c r="A298" s="55" t="s">
        <v>1274</v>
      </c>
      <c r="B298" s="106" t="s">
        <v>17</v>
      </c>
      <c r="C298" s="11" t="s">
        <v>571</v>
      </c>
      <c r="D298" s="155">
        <v>42279</v>
      </c>
      <c r="E298" s="33" t="s">
        <v>227</v>
      </c>
      <c r="F298" s="20" t="s">
        <v>12</v>
      </c>
      <c r="G298" s="152">
        <v>44592</v>
      </c>
      <c r="H298" s="43" t="s">
        <v>618</v>
      </c>
      <c r="I298" s="49" t="s">
        <v>572</v>
      </c>
      <c r="J298" s="44" t="s">
        <v>573</v>
      </c>
      <c r="K298" s="70">
        <v>10000</v>
      </c>
    </row>
    <row r="299" spans="1:11" x14ac:dyDescent="0.25">
      <c r="A299" s="55" t="s">
        <v>1274</v>
      </c>
      <c r="B299" s="106" t="s">
        <v>17</v>
      </c>
      <c r="C299" s="11" t="s">
        <v>571</v>
      </c>
      <c r="D299" s="155">
        <v>42279</v>
      </c>
      <c r="E299" s="33" t="s">
        <v>227</v>
      </c>
      <c r="F299" s="20" t="s">
        <v>12</v>
      </c>
      <c r="G299" s="152">
        <v>44592</v>
      </c>
      <c r="H299" s="43" t="s">
        <v>618</v>
      </c>
      <c r="I299" s="49" t="s">
        <v>572</v>
      </c>
      <c r="J299" s="44" t="s">
        <v>573</v>
      </c>
      <c r="K299" s="70">
        <v>15000</v>
      </c>
    </row>
    <row r="300" spans="1:11" x14ac:dyDescent="0.25">
      <c r="A300" s="55" t="s">
        <v>1274</v>
      </c>
      <c r="B300" s="106" t="s">
        <v>17</v>
      </c>
      <c r="C300" s="11" t="s">
        <v>571</v>
      </c>
      <c r="D300" s="155">
        <v>42279</v>
      </c>
      <c r="E300" s="33" t="s">
        <v>227</v>
      </c>
      <c r="F300" s="20" t="s">
        <v>12</v>
      </c>
      <c r="G300" s="152">
        <v>44592</v>
      </c>
      <c r="H300" s="43" t="s">
        <v>618</v>
      </c>
      <c r="I300" s="49" t="s">
        <v>572</v>
      </c>
      <c r="J300" s="44" t="s">
        <v>573</v>
      </c>
      <c r="K300" s="70">
        <v>15000</v>
      </c>
    </row>
    <row r="301" spans="1:11" x14ac:dyDescent="0.25">
      <c r="A301" s="55" t="s">
        <v>1274</v>
      </c>
      <c r="B301" s="106" t="s">
        <v>17</v>
      </c>
      <c r="C301" s="11" t="s">
        <v>571</v>
      </c>
      <c r="D301" s="155">
        <v>42279</v>
      </c>
      <c r="E301" s="33" t="s">
        <v>227</v>
      </c>
      <c r="F301" s="20" t="s">
        <v>12</v>
      </c>
      <c r="G301" s="152">
        <v>44592</v>
      </c>
      <c r="H301" s="43" t="s">
        <v>618</v>
      </c>
      <c r="I301" s="49" t="s">
        <v>572</v>
      </c>
      <c r="J301" s="44" t="s">
        <v>573</v>
      </c>
      <c r="K301" s="70">
        <v>20000</v>
      </c>
    </row>
    <row r="302" spans="1:11" x14ac:dyDescent="0.25">
      <c r="A302" s="55" t="s">
        <v>1274</v>
      </c>
      <c r="B302" s="106" t="s">
        <v>11</v>
      </c>
      <c r="C302" s="46" t="s">
        <v>12</v>
      </c>
      <c r="D302" s="150" t="s">
        <v>12</v>
      </c>
      <c r="E302" s="33" t="s">
        <v>227</v>
      </c>
      <c r="F302" s="125" t="s">
        <v>12</v>
      </c>
      <c r="G302" s="152">
        <v>44579</v>
      </c>
      <c r="H302" s="126" t="s">
        <v>619</v>
      </c>
      <c r="I302" s="127" t="s">
        <v>611</v>
      </c>
      <c r="J302" s="128" t="s">
        <v>612</v>
      </c>
      <c r="K302" s="129">
        <v>143760</v>
      </c>
    </row>
    <row r="303" spans="1:11" x14ac:dyDescent="0.25">
      <c r="A303" s="55" t="s">
        <v>1274</v>
      </c>
      <c r="B303" s="106" t="s">
        <v>11</v>
      </c>
      <c r="C303" s="46" t="s">
        <v>12</v>
      </c>
      <c r="D303" s="150" t="s">
        <v>12</v>
      </c>
      <c r="E303" s="33" t="s">
        <v>227</v>
      </c>
      <c r="F303" s="125" t="s">
        <v>12</v>
      </c>
      <c r="G303" s="152">
        <v>44579</v>
      </c>
      <c r="H303" s="126" t="s">
        <v>620</v>
      </c>
      <c r="I303" s="127" t="s">
        <v>611</v>
      </c>
      <c r="J303" s="128" t="s">
        <v>612</v>
      </c>
      <c r="K303" s="129">
        <v>43400</v>
      </c>
    </row>
    <row r="304" spans="1:11" x14ac:dyDescent="0.25">
      <c r="A304" s="55" t="s">
        <v>1274</v>
      </c>
      <c r="B304" s="106" t="s">
        <v>11</v>
      </c>
      <c r="C304" s="46" t="s">
        <v>12</v>
      </c>
      <c r="D304" s="150" t="s">
        <v>12</v>
      </c>
      <c r="E304" s="33" t="s">
        <v>227</v>
      </c>
      <c r="F304" s="125" t="s">
        <v>12</v>
      </c>
      <c r="G304" s="152">
        <v>44579</v>
      </c>
      <c r="H304" s="126" t="s">
        <v>621</v>
      </c>
      <c r="I304" s="127" t="s">
        <v>611</v>
      </c>
      <c r="J304" s="128" t="s">
        <v>612</v>
      </c>
      <c r="K304" s="129">
        <v>70350</v>
      </c>
    </row>
    <row r="305" spans="1:11" x14ac:dyDescent="0.25">
      <c r="A305" s="55" t="s">
        <v>1274</v>
      </c>
      <c r="B305" s="106" t="s">
        <v>11</v>
      </c>
      <c r="C305" s="46" t="s">
        <v>12</v>
      </c>
      <c r="D305" s="150" t="s">
        <v>12</v>
      </c>
      <c r="E305" s="33" t="s">
        <v>227</v>
      </c>
      <c r="F305" s="125" t="s">
        <v>12</v>
      </c>
      <c r="G305" s="152">
        <v>44579</v>
      </c>
      <c r="H305" s="126" t="s">
        <v>622</v>
      </c>
      <c r="I305" s="127" t="s">
        <v>611</v>
      </c>
      <c r="J305" s="128" t="s">
        <v>612</v>
      </c>
      <c r="K305" s="129">
        <v>55130</v>
      </c>
    </row>
    <row r="306" spans="1:11" x14ac:dyDescent="0.25">
      <c r="A306" s="55" t="s">
        <v>1274</v>
      </c>
      <c r="B306" s="106" t="s">
        <v>11</v>
      </c>
      <c r="C306" s="46" t="s">
        <v>12</v>
      </c>
      <c r="D306" s="150" t="s">
        <v>12</v>
      </c>
      <c r="E306" s="33" t="s">
        <v>227</v>
      </c>
      <c r="F306" s="125" t="s">
        <v>12</v>
      </c>
      <c r="G306" s="152">
        <v>44579</v>
      </c>
      <c r="H306" s="126" t="s">
        <v>623</v>
      </c>
      <c r="I306" s="127" t="s">
        <v>611</v>
      </c>
      <c r="J306" s="128" t="s">
        <v>612</v>
      </c>
      <c r="K306" s="129">
        <v>47830</v>
      </c>
    </row>
    <row r="307" spans="1:11" x14ac:dyDescent="0.25">
      <c r="A307" s="55" t="s">
        <v>1274</v>
      </c>
      <c r="B307" s="106" t="s">
        <v>11</v>
      </c>
      <c r="C307" s="46" t="s">
        <v>12</v>
      </c>
      <c r="D307" s="150" t="s">
        <v>12</v>
      </c>
      <c r="E307" s="33" t="s">
        <v>227</v>
      </c>
      <c r="F307" s="125" t="s">
        <v>12</v>
      </c>
      <c r="G307" s="169">
        <v>44582</v>
      </c>
      <c r="H307" s="126" t="s">
        <v>624</v>
      </c>
      <c r="I307" s="109" t="s">
        <v>18</v>
      </c>
      <c r="J307" s="110" t="s">
        <v>23</v>
      </c>
      <c r="K307" s="129">
        <v>874400</v>
      </c>
    </row>
    <row r="308" spans="1:11" x14ac:dyDescent="0.25">
      <c r="A308" s="55" t="s">
        <v>1274</v>
      </c>
      <c r="B308" s="106" t="s">
        <v>11</v>
      </c>
      <c r="C308" s="46" t="s">
        <v>12</v>
      </c>
      <c r="D308" s="150" t="s">
        <v>12</v>
      </c>
      <c r="E308" s="33" t="s">
        <v>227</v>
      </c>
      <c r="F308" s="125" t="s">
        <v>12</v>
      </c>
      <c r="G308" s="169">
        <v>44582</v>
      </c>
      <c r="H308" s="126" t="s">
        <v>625</v>
      </c>
      <c r="I308" s="109" t="s">
        <v>18</v>
      </c>
      <c r="J308" s="110" t="s">
        <v>23</v>
      </c>
      <c r="K308" s="129">
        <v>149600</v>
      </c>
    </row>
    <row r="309" spans="1:11" x14ac:dyDescent="0.25">
      <c r="A309" s="55" t="s">
        <v>1274</v>
      </c>
      <c r="B309" s="106" t="s">
        <v>11</v>
      </c>
      <c r="C309" s="46" t="s">
        <v>12</v>
      </c>
      <c r="D309" s="150" t="s">
        <v>12</v>
      </c>
      <c r="E309" s="33" t="s">
        <v>227</v>
      </c>
      <c r="F309" s="125" t="s">
        <v>12</v>
      </c>
      <c r="G309" s="169">
        <v>44582</v>
      </c>
      <c r="H309" s="126" t="s">
        <v>626</v>
      </c>
      <c r="I309" s="109" t="s">
        <v>18</v>
      </c>
      <c r="J309" s="110" t="s">
        <v>23</v>
      </c>
      <c r="K309" s="129">
        <v>179800</v>
      </c>
    </row>
    <row r="310" spans="1:11" x14ac:dyDescent="0.25">
      <c r="A310" s="55" t="s">
        <v>1274</v>
      </c>
      <c r="B310" s="106" t="s">
        <v>11</v>
      </c>
      <c r="C310" s="46" t="s">
        <v>12</v>
      </c>
      <c r="D310" s="150" t="s">
        <v>12</v>
      </c>
      <c r="E310" s="33" t="s">
        <v>227</v>
      </c>
      <c r="F310" s="125" t="s">
        <v>12</v>
      </c>
      <c r="G310" s="169">
        <v>44582</v>
      </c>
      <c r="H310" s="126" t="s">
        <v>627</v>
      </c>
      <c r="I310" s="109" t="s">
        <v>18</v>
      </c>
      <c r="J310" s="110" t="s">
        <v>23</v>
      </c>
      <c r="K310" s="129">
        <v>1282900</v>
      </c>
    </row>
    <row r="311" spans="1:11" x14ac:dyDescent="0.25">
      <c r="A311" s="55" t="s">
        <v>1274</v>
      </c>
      <c r="B311" s="106" t="s">
        <v>11</v>
      </c>
      <c r="C311" s="46" t="s">
        <v>12</v>
      </c>
      <c r="D311" s="150" t="s">
        <v>12</v>
      </c>
      <c r="E311" s="33" t="s">
        <v>227</v>
      </c>
      <c r="F311" s="125" t="s">
        <v>12</v>
      </c>
      <c r="G311" s="169">
        <v>44582</v>
      </c>
      <c r="H311" s="126" t="s">
        <v>628</v>
      </c>
      <c r="I311" s="109" t="s">
        <v>18</v>
      </c>
      <c r="J311" s="110" t="s">
        <v>23</v>
      </c>
      <c r="K311" s="129">
        <v>373700</v>
      </c>
    </row>
    <row r="312" spans="1:11" x14ac:dyDescent="0.25">
      <c r="A312" s="55" t="s">
        <v>1274</v>
      </c>
      <c r="B312" s="106" t="s">
        <v>11</v>
      </c>
      <c r="C312" s="46" t="s">
        <v>12</v>
      </c>
      <c r="D312" s="150" t="s">
        <v>12</v>
      </c>
      <c r="E312" s="33" t="s">
        <v>227</v>
      </c>
      <c r="F312" s="125" t="s">
        <v>12</v>
      </c>
      <c r="G312" s="169">
        <v>44582</v>
      </c>
      <c r="H312" s="126" t="s">
        <v>629</v>
      </c>
      <c r="I312" s="109" t="s">
        <v>18</v>
      </c>
      <c r="J312" s="110" t="s">
        <v>23</v>
      </c>
      <c r="K312" s="129">
        <v>140700</v>
      </c>
    </row>
    <row r="313" spans="1:11" x14ac:dyDescent="0.25">
      <c r="A313" s="55" t="s">
        <v>1274</v>
      </c>
      <c r="B313" s="106" t="s">
        <v>11</v>
      </c>
      <c r="C313" s="46" t="s">
        <v>12</v>
      </c>
      <c r="D313" s="150" t="s">
        <v>12</v>
      </c>
      <c r="E313" s="33" t="s">
        <v>227</v>
      </c>
      <c r="F313" s="125" t="s">
        <v>12</v>
      </c>
      <c r="G313" s="169">
        <v>44582</v>
      </c>
      <c r="H313" s="126" t="s">
        <v>630</v>
      </c>
      <c r="I313" s="109" t="s">
        <v>18</v>
      </c>
      <c r="J313" s="110" t="s">
        <v>23</v>
      </c>
      <c r="K313" s="129">
        <v>106400</v>
      </c>
    </row>
    <row r="314" spans="1:11" ht="27" x14ac:dyDescent="0.25">
      <c r="A314" s="55" t="s">
        <v>1268</v>
      </c>
      <c r="B314" s="106" t="s">
        <v>16</v>
      </c>
      <c r="C314" s="46" t="s">
        <v>12</v>
      </c>
      <c r="D314" s="150" t="s">
        <v>12</v>
      </c>
      <c r="E314" s="9" t="s">
        <v>107</v>
      </c>
      <c r="F314" s="8">
        <v>20220001</v>
      </c>
      <c r="G314" s="170">
        <v>44564</v>
      </c>
      <c r="H314" s="43" t="s">
        <v>237</v>
      </c>
      <c r="I314" s="49" t="s">
        <v>238</v>
      </c>
      <c r="J314" s="84" t="s">
        <v>239</v>
      </c>
      <c r="K314" s="75">
        <v>249900</v>
      </c>
    </row>
    <row r="315" spans="1:11" ht="27" x14ac:dyDescent="0.25">
      <c r="A315" s="55" t="s">
        <v>1268</v>
      </c>
      <c r="B315" s="106" t="s">
        <v>16</v>
      </c>
      <c r="C315" s="46" t="s">
        <v>12</v>
      </c>
      <c r="D315" s="150" t="s">
        <v>12</v>
      </c>
      <c r="E315" s="9" t="s">
        <v>107</v>
      </c>
      <c r="F315" s="8">
        <v>20220007</v>
      </c>
      <c r="G315" s="170">
        <v>44578</v>
      </c>
      <c r="H315" s="43" t="s">
        <v>240</v>
      </c>
      <c r="I315" s="49" t="s">
        <v>241</v>
      </c>
      <c r="J315" s="84" t="s">
        <v>242</v>
      </c>
      <c r="K315" s="75">
        <v>476000</v>
      </c>
    </row>
    <row r="316" spans="1:11" x14ac:dyDescent="0.25">
      <c r="A316" s="55" t="s">
        <v>1268</v>
      </c>
      <c r="B316" s="106" t="s">
        <v>13</v>
      </c>
      <c r="C316" s="46" t="s">
        <v>12</v>
      </c>
      <c r="D316" s="150" t="s">
        <v>12</v>
      </c>
      <c r="E316" s="9" t="s">
        <v>107</v>
      </c>
      <c r="F316" s="8">
        <v>20220009</v>
      </c>
      <c r="G316" s="170">
        <v>44582</v>
      </c>
      <c r="H316" s="43" t="s">
        <v>243</v>
      </c>
      <c r="I316" s="49" t="s">
        <v>244</v>
      </c>
      <c r="J316" s="84" t="s">
        <v>245</v>
      </c>
      <c r="K316" s="75">
        <v>95200</v>
      </c>
    </row>
    <row r="317" spans="1:11" ht="27" x14ac:dyDescent="0.25">
      <c r="A317" s="55" t="s">
        <v>1268</v>
      </c>
      <c r="B317" s="106" t="s">
        <v>13</v>
      </c>
      <c r="C317" s="46" t="s">
        <v>12</v>
      </c>
      <c r="D317" s="150" t="s">
        <v>12</v>
      </c>
      <c r="E317" s="9" t="s">
        <v>107</v>
      </c>
      <c r="F317" s="8">
        <v>20220002</v>
      </c>
      <c r="G317" s="170">
        <v>44564</v>
      </c>
      <c r="H317" s="43" t="s">
        <v>246</v>
      </c>
      <c r="I317" s="49" t="s">
        <v>247</v>
      </c>
      <c r="J317" s="84" t="s">
        <v>248</v>
      </c>
      <c r="K317" s="75">
        <v>351050</v>
      </c>
    </row>
    <row r="318" spans="1:11" ht="27" x14ac:dyDescent="0.25">
      <c r="A318" s="55" t="s">
        <v>1268</v>
      </c>
      <c r="B318" s="32" t="s">
        <v>249</v>
      </c>
      <c r="C318" s="46" t="s">
        <v>12</v>
      </c>
      <c r="D318" s="150" t="s">
        <v>12</v>
      </c>
      <c r="E318" s="9" t="s">
        <v>107</v>
      </c>
      <c r="F318" s="8">
        <v>20220008</v>
      </c>
      <c r="G318" s="170">
        <v>44580</v>
      </c>
      <c r="H318" s="43" t="s">
        <v>250</v>
      </c>
      <c r="I318" s="49" t="s">
        <v>251</v>
      </c>
      <c r="J318" s="84" t="s">
        <v>252</v>
      </c>
      <c r="K318" s="75">
        <v>96461</v>
      </c>
    </row>
    <row r="319" spans="1:11" ht="27" x14ac:dyDescent="0.25">
      <c r="A319" s="55" t="s">
        <v>1268</v>
      </c>
      <c r="B319" s="32" t="s">
        <v>249</v>
      </c>
      <c r="C319" s="46" t="s">
        <v>12</v>
      </c>
      <c r="D319" s="150" t="s">
        <v>12</v>
      </c>
      <c r="E319" s="9" t="s">
        <v>107</v>
      </c>
      <c r="F319" s="8">
        <v>20220005</v>
      </c>
      <c r="G319" s="170">
        <v>44568</v>
      </c>
      <c r="H319" s="43" t="s">
        <v>253</v>
      </c>
      <c r="I319" s="49" t="s">
        <v>251</v>
      </c>
      <c r="J319" s="84" t="s">
        <v>252</v>
      </c>
      <c r="K319" s="75">
        <v>288549</v>
      </c>
    </row>
    <row r="320" spans="1:11" x14ac:dyDescent="0.25">
      <c r="A320" s="55" t="s">
        <v>1268</v>
      </c>
      <c r="B320" s="32" t="s">
        <v>249</v>
      </c>
      <c r="C320" s="46" t="s">
        <v>12</v>
      </c>
      <c r="D320" s="150" t="s">
        <v>12</v>
      </c>
      <c r="E320" s="9" t="s">
        <v>107</v>
      </c>
      <c r="F320" s="8">
        <v>20220004</v>
      </c>
      <c r="G320" s="170">
        <v>44564</v>
      </c>
      <c r="H320" s="115" t="s">
        <v>254</v>
      </c>
      <c r="I320" s="49" t="s">
        <v>251</v>
      </c>
      <c r="J320" s="84" t="s">
        <v>252</v>
      </c>
      <c r="K320" s="75">
        <v>96121</v>
      </c>
    </row>
    <row r="321" spans="1:11" ht="27" x14ac:dyDescent="0.25">
      <c r="A321" s="55" t="s">
        <v>1268</v>
      </c>
      <c r="B321" s="106" t="s">
        <v>15</v>
      </c>
      <c r="C321" s="32" t="s">
        <v>255</v>
      </c>
      <c r="D321" s="156">
        <v>44564</v>
      </c>
      <c r="E321" s="33" t="s">
        <v>227</v>
      </c>
      <c r="F321" s="8" t="s">
        <v>255</v>
      </c>
      <c r="G321" s="170">
        <v>44564</v>
      </c>
      <c r="H321" s="43" t="s">
        <v>256</v>
      </c>
      <c r="I321" s="49" t="s">
        <v>257</v>
      </c>
      <c r="J321" s="84" t="s">
        <v>258</v>
      </c>
      <c r="K321" s="75">
        <v>999600</v>
      </c>
    </row>
    <row r="322" spans="1:11" ht="27" x14ac:dyDescent="0.25">
      <c r="A322" s="55" t="s">
        <v>1268</v>
      </c>
      <c r="B322" s="106" t="s">
        <v>16</v>
      </c>
      <c r="C322" s="46" t="s">
        <v>12</v>
      </c>
      <c r="D322" s="150" t="s">
        <v>12</v>
      </c>
      <c r="E322" s="9" t="s">
        <v>107</v>
      </c>
      <c r="F322" s="8">
        <v>20220006</v>
      </c>
      <c r="G322" s="170">
        <v>44574</v>
      </c>
      <c r="H322" s="43" t="s">
        <v>259</v>
      </c>
      <c r="I322" s="49" t="s">
        <v>260</v>
      </c>
      <c r="J322" s="84" t="s">
        <v>261</v>
      </c>
      <c r="K322" s="75">
        <v>166326</v>
      </c>
    </row>
    <row r="323" spans="1:11" x14ac:dyDescent="0.25">
      <c r="A323" s="55" t="s">
        <v>1268</v>
      </c>
      <c r="B323" s="106" t="s">
        <v>11</v>
      </c>
      <c r="C323" s="46" t="s">
        <v>12</v>
      </c>
      <c r="D323" s="150" t="s">
        <v>12</v>
      </c>
      <c r="E323" s="109" t="s">
        <v>22</v>
      </c>
      <c r="F323" s="55" t="s">
        <v>262</v>
      </c>
      <c r="G323" s="170">
        <v>44564</v>
      </c>
      <c r="H323" s="116" t="s">
        <v>263</v>
      </c>
      <c r="I323" s="11" t="s">
        <v>264</v>
      </c>
      <c r="J323" s="117" t="s">
        <v>19</v>
      </c>
      <c r="K323" s="68">
        <v>38730</v>
      </c>
    </row>
    <row r="324" spans="1:11" x14ac:dyDescent="0.25">
      <c r="A324" s="55" t="s">
        <v>1268</v>
      </c>
      <c r="B324" s="106" t="s">
        <v>11</v>
      </c>
      <c r="C324" s="46" t="s">
        <v>12</v>
      </c>
      <c r="D324" s="150" t="s">
        <v>12</v>
      </c>
      <c r="E324" s="109" t="s">
        <v>21</v>
      </c>
      <c r="F324" s="8">
        <v>2640038</v>
      </c>
      <c r="G324" s="170">
        <v>44566</v>
      </c>
      <c r="H324" s="116" t="s">
        <v>265</v>
      </c>
      <c r="I324" s="11" t="s">
        <v>264</v>
      </c>
      <c r="J324" s="117" t="s">
        <v>19</v>
      </c>
      <c r="K324" s="68">
        <v>58240</v>
      </c>
    </row>
    <row r="325" spans="1:11" x14ac:dyDescent="0.25">
      <c r="A325" s="55" t="s">
        <v>1268</v>
      </c>
      <c r="B325" s="106" t="s">
        <v>11</v>
      </c>
      <c r="C325" s="46" t="s">
        <v>12</v>
      </c>
      <c r="D325" s="150" t="s">
        <v>12</v>
      </c>
      <c r="E325" s="109" t="s">
        <v>22</v>
      </c>
      <c r="F325" s="8">
        <v>73678403</v>
      </c>
      <c r="G325" s="170">
        <v>44567</v>
      </c>
      <c r="H325" s="31" t="s">
        <v>266</v>
      </c>
      <c r="I325" s="11" t="s">
        <v>264</v>
      </c>
      <c r="J325" s="117" t="s">
        <v>19</v>
      </c>
      <c r="K325" s="68">
        <v>12210</v>
      </c>
    </row>
    <row r="326" spans="1:11" x14ac:dyDescent="0.25">
      <c r="A326" s="55" t="s">
        <v>1268</v>
      </c>
      <c r="B326" s="106" t="s">
        <v>11</v>
      </c>
      <c r="C326" s="46" t="s">
        <v>12</v>
      </c>
      <c r="D326" s="150" t="s">
        <v>12</v>
      </c>
      <c r="E326" s="109" t="s">
        <v>22</v>
      </c>
      <c r="F326" s="55" t="s">
        <v>267</v>
      </c>
      <c r="G326" s="170">
        <v>44568</v>
      </c>
      <c r="H326" s="31" t="s">
        <v>268</v>
      </c>
      <c r="I326" s="11" t="s">
        <v>264</v>
      </c>
      <c r="J326" s="117" t="s">
        <v>19</v>
      </c>
      <c r="K326" s="68">
        <v>18200</v>
      </c>
    </row>
    <row r="327" spans="1:11" x14ac:dyDescent="0.25">
      <c r="A327" s="55" t="s">
        <v>1268</v>
      </c>
      <c r="B327" s="106" t="s">
        <v>11</v>
      </c>
      <c r="C327" s="46" t="s">
        <v>12</v>
      </c>
      <c r="D327" s="150" t="s">
        <v>12</v>
      </c>
      <c r="E327" s="109" t="s">
        <v>22</v>
      </c>
      <c r="F327" s="8">
        <v>73876214</v>
      </c>
      <c r="G327" s="170">
        <v>44573</v>
      </c>
      <c r="H327" s="31" t="s">
        <v>269</v>
      </c>
      <c r="I327" s="11" t="s">
        <v>264</v>
      </c>
      <c r="J327" s="117" t="s">
        <v>19</v>
      </c>
      <c r="K327" s="68">
        <v>30300</v>
      </c>
    </row>
    <row r="328" spans="1:11" x14ac:dyDescent="0.25">
      <c r="A328" s="55" t="s">
        <v>1268</v>
      </c>
      <c r="B328" s="106" t="s">
        <v>11</v>
      </c>
      <c r="C328" s="46" t="s">
        <v>12</v>
      </c>
      <c r="D328" s="150" t="s">
        <v>12</v>
      </c>
      <c r="E328" s="109" t="s">
        <v>22</v>
      </c>
      <c r="F328" s="8">
        <v>74088564</v>
      </c>
      <c r="G328" s="170">
        <v>44579</v>
      </c>
      <c r="H328" s="31" t="s">
        <v>270</v>
      </c>
      <c r="I328" s="11" t="s">
        <v>264</v>
      </c>
      <c r="J328" s="117" t="s">
        <v>19</v>
      </c>
      <c r="K328" s="68">
        <v>12220</v>
      </c>
    </row>
    <row r="329" spans="1:11" x14ac:dyDescent="0.25">
      <c r="A329" s="55" t="s">
        <v>1268</v>
      </c>
      <c r="B329" s="106" t="s">
        <v>11</v>
      </c>
      <c r="C329" s="46" t="s">
        <v>12</v>
      </c>
      <c r="D329" s="150" t="s">
        <v>12</v>
      </c>
      <c r="E329" s="109" t="s">
        <v>22</v>
      </c>
      <c r="F329" s="8">
        <v>74134307</v>
      </c>
      <c r="G329" s="170">
        <v>44580</v>
      </c>
      <c r="H329" s="31" t="s">
        <v>271</v>
      </c>
      <c r="I329" s="11" t="s">
        <v>264</v>
      </c>
      <c r="J329" s="117" t="s">
        <v>19</v>
      </c>
      <c r="K329" s="68">
        <v>10580</v>
      </c>
    </row>
    <row r="330" spans="1:11" x14ac:dyDescent="0.25">
      <c r="A330" s="55" t="s">
        <v>1268</v>
      </c>
      <c r="B330" s="106" t="s">
        <v>11</v>
      </c>
      <c r="C330" s="46" t="s">
        <v>12</v>
      </c>
      <c r="D330" s="150" t="s">
        <v>12</v>
      </c>
      <c r="E330" s="109" t="s">
        <v>21</v>
      </c>
      <c r="F330" s="55">
        <v>17223274</v>
      </c>
      <c r="G330" s="170">
        <v>44586</v>
      </c>
      <c r="H330" s="31" t="s">
        <v>272</v>
      </c>
      <c r="I330" s="109" t="s">
        <v>18</v>
      </c>
      <c r="J330" s="110" t="s">
        <v>23</v>
      </c>
      <c r="K330" s="68">
        <v>645600</v>
      </c>
    </row>
    <row r="331" spans="1:11" x14ac:dyDescent="0.25">
      <c r="A331" s="55" t="s">
        <v>1268</v>
      </c>
      <c r="B331" s="106" t="s">
        <v>11</v>
      </c>
      <c r="C331" s="46" t="s">
        <v>12</v>
      </c>
      <c r="D331" s="150" t="s">
        <v>12</v>
      </c>
      <c r="E331" s="109" t="s">
        <v>21</v>
      </c>
      <c r="F331" s="55">
        <v>4869636</v>
      </c>
      <c r="G331" s="170">
        <v>44592</v>
      </c>
      <c r="H331" s="31" t="s">
        <v>273</v>
      </c>
      <c r="I331" s="12" t="s">
        <v>1104</v>
      </c>
      <c r="J331" s="16" t="s">
        <v>274</v>
      </c>
      <c r="K331" s="68">
        <v>298200</v>
      </c>
    </row>
    <row r="332" spans="1:11" x14ac:dyDescent="0.25">
      <c r="A332" s="55" t="s">
        <v>1268</v>
      </c>
      <c r="B332" s="106" t="s">
        <v>11</v>
      </c>
      <c r="C332" s="46" t="s">
        <v>12</v>
      </c>
      <c r="D332" s="150" t="s">
        <v>12</v>
      </c>
      <c r="E332" s="109" t="s">
        <v>22</v>
      </c>
      <c r="F332" s="55">
        <v>317137985</v>
      </c>
      <c r="G332" s="170">
        <v>44562</v>
      </c>
      <c r="H332" s="31" t="s">
        <v>275</v>
      </c>
      <c r="I332" s="109" t="s">
        <v>18</v>
      </c>
      <c r="J332" s="110" t="s">
        <v>23</v>
      </c>
      <c r="K332" s="68">
        <v>47100</v>
      </c>
    </row>
    <row r="333" spans="1:11" x14ac:dyDescent="0.25">
      <c r="A333" s="55" t="s">
        <v>1268</v>
      </c>
      <c r="B333" s="106" t="s">
        <v>11</v>
      </c>
      <c r="C333" s="46" t="s">
        <v>12</v>
      </c>
      <c r="D333" s="150" t="s">
        <v>12</v>
      </c>
      <c r="E333" s="109" t="s">
        <v>22</v>
      </c>
      <c r="F333" s="55" t="s">
        <v>276</v>
      </c>
      <c r="G333" s="170">
        <v>44562</v>
      </c>
      <c r="H333" s="31" t="s">
        <v>277</v>
      </c>
      <c r="I333" s="109" t="s">
        <v>18</v>
      </c>
      <c r="J333" s="110" t="s">
        <v>23</v>
      </c>
      <c r="K333" s="68">
        <v>911300</v>
      </c>
    </row>
    <row r="334" spans="1:11" x14ac:dyDescent="0.25">
      <c r="A334" s="55" t="s">
        <v>1268</v>
      </c>
      <c r="B334" s="106" t="s">
        <v>11</v>
      </c>
      <c r="C334" s="46" t="s">
        <v>12</v>
      </c>
      <c r="D334" s="150" t="s">
        <v>12</v>
      </c>
      <c r="E334" s="109" t="s">
        <v>21</v>
      </c>
      <c r="F334" s="8">
        <v>17199939</v>
      </c>
      <c r="G334" s="170">
        <v>44579</v>
      </c>
      <c r="H334" s="31" t="s">
        <v>278</v>
      </c>
      <c r="I334" s="109" t="s">
        <v>18</v>
      </c>
      <c r="J334" s="110" t="s">
        <v>23</v>
      </c>
      <c r="K334" s="75">
        <v>1412100</v>
      </c>
    </row>
    <row r="335" spans="1:11" x14ac:dyDescent="0.25">
      <c r="A335" s="55" t="s">
        <v>1268</v>
      </c>
      <c r="B335" s="106" t="s">
        <v>11</v>
      </c>
      <c r="C335" s="46" t="s">
        <v>12</v>
      </c>
      <c r="D335" s="150" t="s">
        <v>12</v>
      </c>
      <c r="E335" s="109" t="s">
        <v>22</v>
      </c>
      <c r="F335" s="55">
        <v>318271369</v>
      </c>
      <c r="G335" s="170">
        <v>44577</v>
      </c>
      <c r="H335" s="31" t="s">
        <v>279</v>
      </c>
      <c r="I335" s="109" t="s">
        <v>18</v>
      </c>
      <c r="J335" s="110" t="s">
        <v>23</v>
      </c>
      <c r="K335" s="68">
        <v>189300</v>
      </c>
    </row>
    <row r="336" spans="1:11" x14ac:dyDescent="0.25">
      <c r="A336" s="55" t="s">
        <v>1268</v>
      </c>
      <c r="B336" s="106" t="s">
        <v>11</v>
      </c>
      <c r="C336" s="46" t="s">
        <v>12</v>
      </c>
      <c r="D336" s="150" t="s">
        <v>12</v>
      </c>
      <c r="E336" s="109" t="s">
        <v>21</v>
      </c>
      <c r="F336" s="55">
        <v>4857703</v>
      </c>
      <c r="G336" s="170">
        <v>44575</v>
      </c>
      <c r="H336" s="31" t="s">
        <v>280</v>
      </c>
      <c r="I336" s="12" t="s">
        <v>1104</v>
      </c>
      <c r="J336" s="16" t="s">
        <v>274</v>
      </c>
      <c r="K336" s="68">
        <v>46500</v>
      </c>
    </row>
    <row r="337" spans="1:11" x14ac:dyDescent="0.25">
      <c r="A337" s="55" t="s">
        <v>1268</v>
      </c>
      <c r="B337" s="106" t="s">
        <v>11</v>
      </c>
      <c r="C337" s="46" t="s">
        <v>12</v>
      </c>
      <c r="D337" s="150" t="s">
        <v>12</v>
      </c>
      <c r="E337" s="109" t="s">
        <v>22</v>
      </c>
      <c r="F337" s="8">
        <v>46270322</v>
      </c>
      <c r="G337" s="170">
        <v>44575</v>
      </c>
      <c r="H337" s="31" t="s">
        <v>281</v>
      </c>
      <c r="I337" s="12" t="s">
        <v>1104</v>
      </c>
      <c r="J337" s="16" t="s">
        <v>274</v>
      </c>
      <c r="K337" s="68">
        <v>92800</v>
      </c>
    </row>
    <row r="338" spans="1:11" x14ac:dyDescent="0.25">
      <c r="A338" s="55" t="s">
        <v>1268</v>
      </c>
      <c r="B338" s="106" t="s">
        <v>11</v>
      </c>
      <c r="C338" s="46" t="s">
        <v>12</v>
      </c>
      <c r="D338" s="150" t="s">
        <v>12</v>
      </c>
      <c r="E338" s="109" t="s">
        <v>21</v>
      </c>
      <c r="F338" s="55" t="s">
        <v>282</v>
      </c>
      <c r="G338" s="170">
        <v>44592</v>
      </c>
      <c r="H338" s="11" t="s">
        <v>283</v>
      </c>
      <c r="I338" s="12" t="s">
        <v>177</v>
      </c>
      <c r="J338" s="16" t="s">
        <v>103</v>
      </c>
      <c r="K338" s="68">
        <f>461099+26467+73824</f>
        <v>561390</v>
      </c>
    </row>
    <row r="339" spans="1:11" x14ac:dyDescent="0.25">
      <c r="A339" s="55" t="s">
        <v>1272</v>
      </c>
      <c r="B339" s="106" t="s">
        <v>13</v>
      </c>
      <c r="C339" s="46" t="s">
        <v>12</v>
      </c>
      <c r="D339" s="150" t="s">
        <v>12</v>
      </c>
      <c r="E339" s="33" t="s">
        <v>459</v>
      </c>
      <c r="F339" s="35">
        <v>8220003</v>
      </c>
      <c r="G339" s="171">
        <v>44571</v>
      </c>
      <c r="H339" s="43" t="s">
        <v>460</v>
      </c>
      <c r="I339" s="58" t="s">
        <v>461</v>
      </c>
      <c r="J339" s="19" t="s">
        <v>462</v>
      </c>
      <c r="K339" s="69">
        <v>108000</v>
      </c>
    </row>
    <row r="340" spans="1:11" ht="27" x14ac:dyDescent="0.25">
      <c r="A340" s="55" t="s">
        <v>1272</v>
      </c>
      <c r="B340" s="106" t="s">
        <v>13</v>
      </c>
      <c r="C340" s="46" t="s">
        <v>12</v>
      </c>
      <c r="D340" s="150" t="s">
        <v>12</v>
      </c>
      <c r="E340" s="33" t="s">
        <v>459</v>
      </c>
      <c r="F340" s="35">
        <v>8220011</v>
      </c>
      <c r="G340" s="171">
        <v>44573</v>
      </c>
      <c r="H340" s="43" t="s">
        <v>463</v>
      </c>
      <c r="I340" s="58" t="s">
        <v>464</v>
      </c>
      <c r="J340" s="19" t="s">
        <v>465</v>
      </c>
      <c r="K340" s="69">
        <v>89250</v>
      </c>
    </row>
    <row r="341" spans="1:11" ht="27" x14ac:dyDescent="0.25">
      <c r="A341" s="55" t="s">
        <v>1272</v>
      </c>
      <c r="B341" s="106" t="s">
        <v>15</v>
      </c>
      <c r="C341" s="34" t="s">
        <v>466</v>
      </c>
      <c r="D341" s="157">
        <v>44571</v>
      </c>
      <c r="E341" s="33" t="s">
        <v>459</v>
      </c>
      <c r="F341" s="35">
        <v>8220004</v>
      </c>
      <c r="G341" s="171">
        <v>44571</v>
      </c>
      <c r="H341" s="43" t="s">
        <v>467</v>
      </c>
      <c r="I341" s="58" t="s">
        <v>468</v>
      </c>
      <c r="J341" s="19" t="s">
        <v>469</v>
      </c>
      <c r="K341" s="69">
        <v>170940</v>
      </c>
    </row>
    <row r="342" spans="1:11" ht="27" x14ac:dyDescent="0.25">
      <c r="A342" s="55" t="s">
        <v>1272</v>
      </c>
      <c r="B342" s="106" t="s">
        <v>16</v>
      </c>
      <c r="C342" s="46" t="s">
        <v>12</v>
      </c>
      <c r="D342" s="150" t="s">
        <v>12</v>
      </c>
      <c r="E342" s="109" t="s">
        <v>21</v>
      </c>
      <c r="F342" s="35" t="s">
        <v>470</v>
      </c>
      <c r="G342" s="171">
        <v>44592</v>
      </c>
      <c r="H342" s="60" t="s">
        <v>471</v>
      </c>
      <c r="I342" s="12" t="s">
        <v>177</v>
      </c>
      <c r="J342" s="16" t="s">
        <v>103</v>
      </c>
      <c r="K342" s="69">
        <v>622568</v>
      </c>
    </row>
    <row r="343" spans="1:11" ht="27" x14ac:dyDescent="0.25">
      <c r="A343" s="55" t="s">
        <v>1272</v>
      </c>
      <c r="B343" s="106" t="s">
        <v>16</v>
      </c>
      <c r="C343" s="46" t="s">
        <v>12</v>
      </c>
      <c r="D343" s="150" t="s">
        <v>12</v>
      </c>
      <c r="E343" s="109" t="s">
        <v>21</v>
      </c>
      <c r="F343" s="35" t="s">
        <v>472</v>
      </c>
      <c r="G343" s="171">
        <v>44592</v>
      </c>
      <c r="H343" s="60" t="s">
        <v>473</v>
      </c>
      <c r="I343" s="12" t="s">
        <v>177</v>
      </c>
      <c r="J343" s="16" t="s">
        <v>103</v>
      </c>
      <c r="K343" s="69">
        <v>1374647</v>
      </c>
    </row>
    <row r="344" spans="1:11" ht="27" x14ac:dyDescent="0.25">
      <c r="A344" s="55" t="s">
        <v>1272</v>
      </c>
      <c r="B344" s="106" t="s">
        <v>11</v>
      </c>
      <c r="C344" s="46" t="s">
        <v>12</v>
      </c>
      <c r="D344" s="150" t="s">
        <v>12</v>
      </c>
      <c r="E344" s="109" t="s">
        <v>21</v>
      </c>
      <c r="F344" s="35" t="s">
        <v>474</v>
      </c>
      <c r="G344" s="171">
        <v>44592</v>
      </c>
      <c r="H344" s="43" t="s">
        <v>475</v>
      </c>
      <c r="I344" s="12" t="s">
        <v>1104</v>
      </c>
      <c r="J344" s="16" t="s">
        <v>274</v>
      </c>
      <c r="K344" s="69">
        <v>1338700</v>
      </c>
    </row>
    <row r="345" spans="1:11" ht="27" x14ac:dyDescent="0.25">
      <c r="A345" s="55" t="s">
        <v>1272</v>
      </c>
      <c r="B345" s="106" t="s">
        <v>13</v>
      </c>
      <c r="C345" s="46" t="s">
        <v>12</v>
      </c>
      <c r="D345" s="150" t="s">
        <v>12</v>
      </c>
      <c r="E345" s="33" t="s">
        <v>459</v>
      </c>
      <c r="F345" s="35">
        <v>8220018</v>
      </c>
      <c r="G345" s="171">
        <v>44592</v>
      </c>
      <c r="H345" s="43" t="s">
        <v>476</v>
      </c>
      <c r="I345" s="58" t="s">
        <v>477</v>
      </c>
      <c r="J345" s="19" t="s">
        <v>478</v>
      </c>
      <c r="K345" s="69">
        <v>15756</v>
      </c>
    </row>
    <row r="346" spans="1:11" ht="27" x14ac:dyDescent="0.25">
      <c r="A346" s="55" t="s">
        <v>1272</v>
      </c>
      <c r="B346" s="32" t="s">
        <v>249</v>
      </c>
      <c r="C346" s="46" t="s">
        <v>12</v>
      </c>
      <c r="D346" s="150" t="s">
        <v>12</v>
      </c>
      <c r="E346" s="33" t="s">
        <v>459</v>
      </c>
      <c r="F346" s="35">
        <v>8220008</v>
      </c>
      <c r="G346" s="171">
        <v>44575</v>
      </c>
      <c r="H346" s="43" t="s">
        <v>479</v>
      </c>
      <c r="I346" s="58" t="s">
        <v>480</v>
      </c>
      <c r="J346" s="19" t="s">
        <v>481</v>
      </c>
      <c r="K346" s="69">
        <v>62154</v>
      </c>
    </row>
    <row r="347" spans="1:11" ht="27" x14ac:dyDescent="0.25">
      <c r="A347" s="55" t="s">
        <v>1272</v>
      </c>
      <c r="B347" s="106" t="s">
        <v>11</v>
      </c>
      <c r="C347" s="46" t="s">
        <v>12</v>
      </c>
      <c r="D347" s="150" t="s">
        <v>12</v>
      </c>
      <c r="E347" s="109" t="s">
        <v>21</v>
      </c>
      <c r="F347" s="37" t="s">
        <v>482</v>
      </c>
      <c r="G347" s="171">
        <v>44573</v>
      </c>
      <c r="H347" s="43" t="s">
        <v>475</v>
      </c>
      <c r="I347" s="109" t="s">
        <v>18</v>
      </c>
      <c r="J347" s="110" t="s">
        <v>23</v>
      </c>
      <c r="K347" s="69">
        <v>6158200</v>
      </c>
    </row>
    <row r="348" spans="1:11" ht="27" x14ac:dyDescent="0.25">
      <c r="A348" s="55" t="s">
        <v>1272</v>
      </c>
      <c r="B348" s="106" t="s">
        <v>15</v>
      </c>
      <c r="C348" s="34" t="s">
        <v>483</v>
      </c>
      <c r="D348" s="157">
        <v>44567</v>
      </c>
      <c r="E348" s="33" t="s">
        <v>459</v>
      </c>
      <c r="F348" s="35">
        <v>8220002</v>
      </c>
      <c r="G348" s="171">
        <v>44568</v>
      </c>
      <c r="H348" s="43" t="s">
        <v>484</v>
      </c>
      <c r="I348" s="58" t="s">
        <v>485</v>
      </c>
      <c r="J348" s="19" t="s">
        <v>486</v>
      </c>
      <c r="K348" s="69">
        <v>714000</v>
      </c>
    </row>
    <row r="349" spans="1:11" ht="27" x14ac:dyDescent="0.25">
      <c r="A349" s="55" t="s">
        <v>1272</v>
      </c>
      <c r="B349" s="106" t="s">
        <v>16</v>
      </c>
      <c r="C349" s="46" t="s">
        <v>12</v>
      </c>
      <c r="D349" s="150" t="s">
        <v>12</v>
      </c>
      <c r="E349" s="33" t="s">
        <v>459</v>
      </c>
      <c r="F349" s="35">
        <v>8220013</v>
      </c>
      <c r="G349" s="171">
        <v>44586</v>
      </c>
      <c r="H349" s="43" t="s">
        <v>487</v>
      </c>
      <c r="I349" s="58" t="s">
        <v>488</v>
      </c>
      <c r="J349" s="19" t="s">
        <v>489</v>
      </c>
      <c r="K349" s="69">
        <v>380800</v>
      </c>
    </row>
    <row r="350" spans="1:11" ht="27" x14ac:dyDescent="0.25">
      <c r="A350" s="55" t="s">
        <v>1272</v>
      </c>
      <c r="B350" s="106" t="s">
        <v>11</v>
      </c>
      <c r="C350" s="46" t="s">
        <v>12</v>
      </c>
      <c r="D350" s="150" t="s">
        <v>12</v>
      </c>
      <c r="E350" s="109" t="s">
        <v>21</v>
      </c>
      <c r="F350" s="37" t="s">
        <v>490</v>
      </c>
      <c r="G350" s="171">
        <v>44574</v>
      </c>
      <c r="H350" s="43" t="s">
        <v>491</v>
      </c>
      <c r="I350" s="11" t="s">
        <v>264</v>
      </c>
      <c r="J350" s="117" t="s">
        <v>19</v>
      </c>
      <c r="K350" s="69">
        <v>1202830</v>
      </c>
    </row>
    <row r="351" spans="1:11" ht="27" x14ac:dyDescent="0.25">
      <c r="A351" s="55" t="s">
        <v>1272</v>
      </c>
      <c r="B351" s="106" t="s">
        <v>13</v>
      </c>
      <c r="C351" s="46" t="s">
        <v>12</v>
      </c>
      <c r="D351" s="150" t="s">
        <v>12</v>
      </c>
      <c r="E351" s="33" t="s">
        <v>459</v>
      </c>
      <c r="F351" s="35">
        <v>8220014</v>
      </c>
      <c r="G351" s="171">
        <v>44588</v>
      </c>
      <c r="H351" s="43" t="s">
        <v>492</v>
      </c>
      <c r="I351" s="58" t="s">
        <v>493</v>
      </c>
      <c r="J351" s="19" t="s">
        <v>494</v>
      </c>
      <c r="K351" s="69">
        <v>89250</v>
      </c>
    </row>
    <row r="352" spans="1:11" ht="27" x14ac:dyDescent="0.25">
      <c r="A352" s="55" t="s">
        <v>1272</v>
      </c>
      <c r="B352" s="106" t="s">
        <v>13</v>
      </c>
      <c r="C352" s="46" t="s">
        <v>12</v>
      </c>
      <c r="D352" s="150" t="s">
        <v>12</v>
      </c>
      <c r="E352" s="33" t="s">
        <v>459</v>
      </c>
      <c r="F352" s="35">
        <v>8220016</v>
      </c>
      <c r="G352" s="171">
        <v>44590</v>
      </c>
      <c r="H352" s="43" t="s">
        <v>495</v>
      </c>
      <c r="I352" s="58" t="s">
        <v>493</v>
      </c>
      <c r="J352" s="19" t="s">
        <v>494</v>
      </c>
      <c r="K352" s="69">
        <v>138040</v>
      </c>
    </row>
    <row r="353" spans="1:11" ht="27" x14ac:dyDescent="0.25">
      <c r="A353" s="55" t="s">
        <v>1272</v>
      </c>
      <c r="B353" s="106" t="s">
        <v>16</v>
      </c>
      <c r="C353" s="46" t="s">
        <v>12</v>
      </c>
      <c r="D353" s="150" t="s">
        <v>12</v>
      </c>
      <c r="E353" s="33" t="s">
        <v>459</v>
      </c>
      <c r="F353" s="35">
        <v>8220001</v>
      </c>
      <c r="G353" s="171">
        <v>44565</v>
      </c>
      <c r="H353" s="43" t="s">
        <v>496</v>
      </c>
      <c r="I353" s="58" t="s">
        <v>497</v>
      </c>
      <c r="J353" s="19" t="s">
        <v>498</v>
      </c>
      <c r="K353" s="69">
        <v>446250</v>
      </c>
    </row>
    <row r="354" spans="1:11" ht="27" customHeight="1" x14ac:dyDescent="0.25">
      <c r="A354" s="55" t="s">
        <v>1272</v>
      </c>
      <c r="B354" s="106" t="s">
        <v>11</v>
      </c>
      <c r="C354" s="46" t="s">
        <v>12</v>
      </c>
      <c r="D354" s="150" t="s">
        <v>12</v>
      </c>
      <c r="E354" s="109" t="s">
        <v>21</v>
      </c>
      <c r="F354" s="37">
        <v>11979095</v>
      </c>
      <c r="G354" s="171">
        <v>44580</v>
      </c>
      <c r="H354" s="43" t="s">
        <v>499</v>
      </c>
      <c r="I354" s="58" t="s">
        <v>500</v>
      </c>
      <c r="J354" s="19" t="s">
        <v>501</v>
      </c>
      <c r="K354" s="69">
        <v>382764</v>
      </c>
    </row>
    <row r="355" spans="1:11" ht="40.5" x14ac:dyDescent="0.25">
      <c r="A355" s="55" t="s">
        <v>1272</v>
      </c>
      <c r="B355" s="106" t="s">
        <v>13</v>
      </c>
      <c r="C355" s="46" t="s">
        <v>12</v>
      </c>
      <c r="D355" s="150" t="s">
        <v>12</v>
      </c>
      <c r="E355" s="33" t="s">
        <v>459</v>
      </c>
      <c r="F355" s="35">
        <v>8220015</v>
      </c>
      <c r="G355" s="171">
        <v>44588</v>
      </c>
      <c r="H355" s="43" t="s">
        <v>502</v>
      </c>
      <c r="I355" s="58" t="s">
        <v>503</v>
      </c>
      <c r="J355" s="19" t="s">
        <v>504</v>
      </c>
      <c r="K355" s="69">
        <v>107874</v>
      </c>
    </row>
    <row r="356" spans="1:11" x14ac:dyDescent="0.25">
      <c r="A356" s="55" t="s">
        <v>1280</v>
      </c>
      <c r="B356" s="106" t="s">
        <v>15</v>
      </c>
      <c r="C356" s="12" t="s">
        <v>1061</v>
      </c>
      <c r="D356" s="158">
        <v>44565</v>
      </c>
      <c r="E356" s="9" t="s">
        <v>107</v>
      </c>
      <c r="F356" s="20">
        <v>2483</v>
      </c>
      <c r="G356" s="172">
        <v>44565</v>
      </c>
      <c r="H356" s="15" t="s">
        <v>1062</v>
      </c>
      <c r="I356" s="12" t="s">
        <v>1063</v>
      </c>
      <c r="J356" s="141" t="s">
        <v>1064</v>
      </c>
      <c r="K356" s="66">
        <v>700000</v>
      </c>
    </row>
    <row r="357" spans="1:11" ht="27" x14ac:dyDescent="0.25">
      <c r="A357" s="55" t="s">
        <v>1280</v>
      </c>
      <c r="B357" s="106" t="s">
        <v>16</v>
      </c>
      <c r="C357" s="12" t="s">
        <v>106</v>
      </c>
      <c r="D357" s="158" t="s">
        <v>106</v>
      </c>
      <c r="E357" s="9" t="s">
        <v>107</v>
      </c>
      <c r="F357" s="20">
        <v>9220005</v>
      </c>
      <c r="G357" s="172">
        <v>44575</v>
      </c>
      <c r="H357" s="15" t="s">
        <v>1078</v>
      </c>
      <c r="I357" s="12" t="s">
        <v>1079</v>
      </c>
      <c r="J357" s="141" t="s">
        <v>1080</v>
      </c>
      <c r="K357" s="66">
        <v>554717</v>
      </c>
    </row>
    <row r="358" spans="1:11" ht="27" x14ac:dyDescent="0.25">
      <c r="A358" s="55" t="s">
        <v>1280</v>
      </c>
      <c r="B358" s="106" t="s">
        <v>16</v>
      </c>
      <c r="C358" s="12" t="s">
        <v>106</v>
      </c>
      <c r="D358" s="158" t="s">
        <v>106</v>
      </c>
      <c r="E358" s="9" t="s">
        <v>107</v>
      </c>
      <c r="F358" s="20">
        <v>9220009</v>
      </c>
      <c r="G358" s="172">
        <v>44581</v>
      </c>
      <c r="H358" s="15" t="s">
        <v>1087</v>
      </c>
      <c r="I358" s="12" t="s">
        <v>1088</v>
      </c>
      <c r="J358" s="141" t="s">
        <v>987</v>
      </c>
      <c r="K358" s="66">
        <v>83880</v>
      </c>
    </row>
    <row r="359" spans="1:11" ht="27" x14ac:dyDescent="0.25">
      <c r="A359" s="55" t="s">
        <v>1280</v>
      </c>
      <c r="B359" s="106" t="s">
        <v>16</v>
      </c>
      <c r="C359" s="12" t="s">
        <v>106</v>
      </c>
      <c r="D359" s="158" t="s">
        <v>106</v>
      </c>
      <c r="E359" s="9" t="s">
        <v>107</v>
      </c>
      <c r="F359" s="20">
        <v>9220010</v>
      </c>
      <c r="G359" s="172">
        <v>44581</v>
      </c>
      <c r="H359" s="15" t="s">
        <v>1089</v>
      </c>
      <c r="I359" s="12" t="s">
        <v>1088</v>
      </c>
      <c r="J359" s="141" t="s">
        <v>987</v>
      </c>
      <c r="K359" s="66">
        <v>167356</v>
      </c>
    </row>
    <row r="360" spans="1:11" ht="27" x14ac:dyDescent="0.25">
      <c r="A360" s="55" t="s">
        <v>1280</v>
      </c>
      <c r="B360" s="106" t="s">
        <v>16</v>
      </c>
      <c r="C360" s="12" t="s">
        <v>106</v>
      </c>
      <c r="D360" s="158" t="s">
        <v>106</v>
      </c>
      <c r="E360" s="9" t="s">
        <v>107</v>
      </c>
      <c r="F360" s="20">
        <v>9220011</v>
      </c>
      <c r="G360" s="172">
        <v>44582</v>
      </c>
      <c r="H360" s="15" t="s">
        <v>1090</v>
      </c>
      <c r="I360" s="12" t="s">
        <v>1091</v>
      </c>
      <c r="J360" s="141" t="s">
        <v>307</v>
      </c>
      <c r="K360" s="66">
        <v>395640</v>
      </c>
    </row>
    <row r="361" spans="1:11" ht="27" x14ac:dyDescent="0.25">
      <c r="A361" s="55" t="s">
        <v>1280</v>
      </c>
      <c r="B361" s="106" t="s">
        <v>16</v>
      </c>
      <c r="C361" s="12" t="s">
        <v>106</v>
      </c>
      <c r="D361" s="158" t="s">
        <v>106</v>
      </c>
      <c r="E361" s="9" t="s">
        <v>107</v>
      </c>
      <c r="F361" s="20">
        <v>9220013</v>
      </c>
      <c r="G361" s="172">
        <v>44585</v>
      </c>
      <c r="H361" s="15" t="s">
        <v>1095</v>
      </c>
      <c r="I361" s="12" t="s">
        <v>1082</v>
      </c>
      <c r="J361" s="141" t="s">
        <v>1083</v>
      </c>
      <c r="K361" s="66">
        <v>435540</v>
      </c>
    </row>
    <row r="362" spans="1:11" x14ac:dyDescent="0.25">
      <c r="A362" s="55" t="s">
        <v>1280</v>
      </c>
      <c r="B362" s="106" t="s">
        <v>15</v>
      </c>
      <c r="C362" s="12" t="s">
        <v>1096</v>
      </c>
      <c r="D362" s="158">
        <v>44586</v>
      </c>
      <c r="E362" s="9" t="s">
        <v>107</v>
      </c>
      <c r="F362" s="20">
        <v>9220014</v>
      </c>
      <c r="G362" s="172">
        <v>44587</v>
      </c>
      <c r="H362" s="15" t="s">
        <v>1097</v>
      </c>
      <c r="I362" s="12" t="s">
        <v>1098</v>
      </c>
      <c r="J362" s="141" t="s">
        <v>1086</v>
      </c>
      <c r="K362" s="66">
        <v>1065050</v>
      </c>
    </row>
    <row r="363" spans="1:11" x14ac:dyDescent="0.25">
      <c r="A363" s="55" t="s">
        <v>1280</v>
      </c>
      <c r="B363" s="106" t="s">
        <v>15</v>
      </c>
      <c r="C363" s="12" t="s">
        <v>1099</v>
      </c>
      <c r="D363" s="158">
        <v>44588</v>
      </c>
      <c r="E363" s="9" t="s">
        <v>107</v>
      </c>
      <c r="F363" s="20">
        <v>9220016</v>
      </c>
      <c r="G363" s="172">
        <v>44588</v>
      </c>
      <c r="H363" s="15" t="s">
        <v>1100</v>
      </c>
      <c r="I363" s="12" t="s">
        <v>1101</v>
      </c>
      <c r="J363" s="141" t="s">
        <v>1102</v>
      </c>
      <c r="K363" s="66">
        <v>565250</v>
      </c>
    </row>
    <row r="364" spans="1:11" ht="27" x14ac:dyDescent="0.25">
      <c r="A364" s="55" t="s">
        <v>1280</v>
      </c>
      <c r="B364" s="106" t="s">
        <v>11</v>
      </c>
      <c r="C364" s="46" t="s">
        <v>12</v>
      </c>
      <c r="D364" s="150" t="s">
        <v>12</v>
      </c>
      <c r="E364" s="33" t="s">
        <v>227</v>
      </c>
      <c r="F364" s="20">
        <v>7</v>
      </c>
      <c r="G364" s="172">
        <v>44574</v>
      </c>
      <c r="H364" s="15" t="s">
        <v>1103</v>
      </c>
      <c r="I364" s="12" t="s">
        <v>1104</v>
      </c>
      <c r="J364" s="16" t="s">
        <v>274</v>
      </c>
      <c r="K364" s="66">
        <v>342000</v>
      </c>
    </row>
    <row r="365" spans="1:11" ht="27" x14ac:dyDescent="0.25">
      <c r="A365" s="55" t="s">
        <v>1280</v>
      </c>
      <c r="B365" s="106" t="s">
        <v>11</v>
      </c>
      <c r="C365" s="46" t="s">
        <v>12</v>
      </c>
      <c r="D365" s="150" t="s">
        <v>12</v>
      </c>
      <c r="E365" s="33" t="s">
        <v>227</v>
      </c>
      <c r="F365" s="20">
        <v>7</v>
      </c>
      <c r="G365" s="172">
        <v>44574</v>
      </c>
      <c r="H365" s="15" t="s">
        <v>1105</v>
      </c>
      <c r="I365" s="12" t="s">
        <v>1104</v>
      </c>
      <c r="J365" s="16" t="s">
        <v>274</v>
      </c>
      <c r="K365" s="66">
        <v>1046700</v>
      </c>
    </row>
    <row r="366" spans="1:11" ht="27" x14ac:dyDescent="0.25">
      <c r="A366" s="55" t="s">
        <v>1280</v>
      </c>
      <c r="B366" s="106" t="s">
        <v>11</v>
      </c>
      <c r="C366" s="46" t="s">
        <v>12</v>
      </c>
      <c r="D366" s="150" t="s">
        <v>12</v>
      </c>
      <c r="E366" s="33" t="s">
        <v>227</v>
      </c>
      <c r="F366" s="20">
        <v>7</v>
      </c>
      <c r="G366" s="172">
        <v>44574</v>
      </c>
      <c r="H366" s="15" t="s">
        <v>1106</v>
      </c>
      <c r="I366" s="109" t="s">
        <v>18</v>
      </c>
      <c r="J366" s="110" t="s">
        <v>23</v>
      </c>
      <c r="K366" s="66">
        <v>439500</v>
      </c>
    </row>
    <row r="367" spans="1:11" ht="27" x14ac:dyDescent="0.25">
      <c r="A367" s="55" t="s">
        <v>1280</v>
      </c>
      <c r="B367" s="106" t="s">
        <v>11</v>
      </c>
      <c r="C367" s="46" t="s">
        <v>12</v>
      </c>
      <c r="D367" s="150" t="s">
        <v>12</v>
      </c>
      <c r="E367" s="33" t="s">
        <v>227</v>
      </c>
      <c r="F367" s="20">
        <v>7</v>
      </c>
      <c r="G367" s="172">
        <v>44574</v>
      </c>
      <c r="H367" s="15" t="s">
        <v>1107</v>
      </c>
      <c r="I367" s="109" t="s">
        <v>18</v>
      </c>
      <c r="J367" s="110" t="s">
        <v>23</v>
      </c>
      <c r="K367" s="66">
        <v>350900</v>
      </c>
    </row>
    <row r="368" spans="1:11" ht="27" x14ac:dyDescent="0.25">
      <c r="A368" s="55" t="s">
        <v>1280</v>
      </c>
      <c r="B368" s="106" t="s">
        <v>11</v>
      </c>
      <c r="C368" s="46" t="s">
        <v>12</v>
      </c>
      <c r="D368" s="150" t="s">
        <v>12</v>
      </c>
      <c r="E368" s="33" t="s">
        <v>227</v>
      </c>
      <c r="F368" s="20">
        <v>7</v>
      </c>
      <c r="G368" s="172">
        <v>44574</v>
      </c>
      <c r="H368" s="15" t="s">
        <v>1108</v>
      </c>
      <c r="I368" s="12" t="s">
        <v>1104</v>
      </c>
      <c r="J368" s="16" t="s">
        <v>274</v>
      </c>
      <c r="K368" s="66">
        <v>495300</v>
      </c>
    </row>
    <row r="369" spans="1:11" ht="27" x14ac:dyDescent="0.25">
      <c r="A369" s="55" t="s">
        <v>1280</v>
      </c>
      <c r="B369" s="106" t="s">
        <v>11</v>
      </c>
      <c r="C369" s="46" t="s">
        <v>12</v>
      </c>
      <c r="D369" s="150" t="s">
        <v>12</v>
      </c>
      <c r="E369" s="33" t="s">
        <v>227</v>
      </c>
      <c r="F369" s="20">
        <v>7</v>
      </c>
      <c r="G369" s="172">
        <v>44574</v>
      </c>
      <c r="H369" s="15" t="s">
        <v>1109</v>
      </c>
      <c r="I369" s="12" t="s">
        <v>1104</v>
      </c>
      <c r="J369" s="16" t="s">
        <v>274</v>
      </c>
      <c r="K369" s="66">
        <v>358300</v>
      </c>
    </row>
    <row r="370" spans="1:11" ht="27" x14ac:dyDescent="0.25">
      <c r="A370" s="55" t="s">
        <v>1280</v>
      </c>
      <c r="B370" s="106" t="s">
        <v>11</v>
      </c>
      <c r="C370" s="46" t="s">
        <v>12</v>
      </c>
      <c r="D370" s="150" t="s">
        <v>12</v>
      </c>
      <c r="E370" s="33" t="s">
        <v>227</v>
      </c>
      <c r="F370" s="20">
        <v>11</v>
      </c>
      <c r="G370" s="172">
        <v>44579</v>
      </c>
      <c r="H370" s="15" t="s">
        <v>1110</v>
      </c>
      <c r="I370" s="12" t="s">
        <v>1104</v>
      </c>
      <c r="J370" s="16" t="s">
        <v>274</v>
      </c>
      <c r="K370" s="66">
        <v>6200</v>
      </c>
    </row>
    <row r="371" spans="1:11" ht="27" x14ac:dyDescent="0.25">
      <c r="A371" s="55" t="s">
        <v>1280</v>
      </c>
      <c r="B371" s="106" t="s">
        <v>11</v>
      </c>
      <c r="C371" s="46" t="s">
        <v>12</v>
      </c>
      <c r="D371" s="150" t="s">
        <v>12</v>
      </c>
      <c r="E371" s="33" t="s">
        <v>227</v>
      </c>
      <c r="F371" s="20">
        <v>11</v>
      </c>
      <c r="G371" s="172">
        <v>44579</v>
      </c>
      <c r="H371" s="15" t="s">
        <v>1111</v>
      </c>
      <c r="I371" s="12" t="s">
        <v>1104</v>
      </c>
      <c r="J371" s="16" t="s">
        <v>274</v>
      </c>
      <c r="K371" s="66">
        <v>152900</v>
      </c>
    </row>
    <row r="372" spans="1:11" ht="27" x14ac:dyDescent="0.25">
      <c r="A372" s="55" t="s">
        <v>1280</v>
      </c>
      <c r="B372" s="106" t="s">
        <v>11</v>
      </c>
      <c r="C372" s="46" t="s">
        <v>12</v>
      </c>
      <c r="D372" s="150" t="s">
        <v>12</v>
      </c>
      <c r="E372" s="33" t="s">
        <v>227</v>
      </c>
      <c r="F372" s="20">
        <v>11</v>
      </c>
      <c r="G372" s="172">
        <v>44579</v>
      </c>
      <c r="H372" s="15" t="s">
        <v>1112</v>
      </c>
      <c r="I372" s="12" t="s">
        <v>1104</v>
      </c>
      <c r="J372" s="16" t="s">
        <v>274</v>
      </c>
      <c r="K372" s="66">
        <v>308200</v>
      </c>
    </row>
    <row r="373" spans="1:11" ht="27" x14ac:dyDescent="0.25">
      <c r="A373" s="55" t="s">
        <v>1280</v>
      </c>
      <c r="B373" s="106" t="s">
        <v>11</v>
      </c>
      <c r="C373" s="46" t="s">
        <v>12</v>
      </c>
      <c r="D373" s="150" t="s">
        <v>12</v>
      </c>
      <c r="E373" s="33" t="s">
        <v>227</v>
      </c>
      <c r="F373" s="20">
        <v>23</v>
      </c>
      <c r="G373" s="172">
        <v>44588</v>
      </c>
      <c r="H373" s="15" t="s">
        <v>1113</v>
      </c>
      <c r="I373" s="12" t="s">
        <v>1104</v>
      </c>
      <c r="J373" s="16" t="s">
        <v>274</v>
      </c>
      <c r="K373" s="66">
        <v>477300</v>
      </c>
    </row>
    <row r="374" spans="1:11" ht="27" x14ac:dyDescent="0.25">
      <c r="A374" s="55" t="s">
        <v>1280</v>
      </c>
      <c r="B374" s="106" t="s">
        <v>11</v>
      </c>
      <c r="C374" s="46" t="s">
        <v>12</v>
      </c>
      <c r="D374" s="150" t="s">
        <v>12</v>
      </c>
      <c r="E374" s="33" t="s">
        <v>227</v>
      </c>
      <c r="F374" s="20">
        <v>24</v>
      </c>
      <c r="G374" s="172">
        <v>44592</v>
      </c>
      <c r="H374" s="15" t="s">
        <v>1114</v>
      </c>
      <c r="I374" s="12" t="s">
        <v>1104</v>
      </c>
      <c r="J374" s="16" t="s">
        <v>274</v>
      </c>
      <c r="K374" s="66">
        <v>542400</v>
      </c>
    </row>
    <row r="375" spans="1:11" ht="27" x14ac:dyDescent="0.25">
      <c r="A375" s="55" t="s">
        <v>1280</v>
      </c>
      <c r="B375" s="106" t="s">
        <v>11</v>
      </c>
      <c r="C375" s="46" t="s">
        <v>12</v>
      </c>
      <c r="D375" s="150" t="s">
        <v>12</v>
      </c>
      <c r="E375" s="33" t="s">
        <v>227</v>
      </c>
      <c r="F375" s="20">
        <v>24</v>
      </c>
      <c r="G375" s="172">
        <v>44592</v>
      </c>
      <c r="H375" s="15" t="s">
        <v>1115</v>
      </c>
      <c r="I375" s="12" t="s">
        <v>1104</v>
      </c>
      <c r="J375" s="16" t="s">
        <v>274</v>
      </c>
      <c r="K375" s="66">
        <v>326800</v>
      </c>
    </row>
    <row r="376" spans="1:11" ht="27" x14ac:dyDescent="0.25">
      <c r="A376" s="55" t="s">
        <v>1280</v>
      </c>
      <c r="B376" s="106" t="s">
        <v>11</v>
      </c>
      <c r="C376" s="46" t="s">
        <v>12</v>
      </c>
      <c r="D376" s="150" t="s">
        <v>12</v>
      </c>
      <c r="E376" s="33" t="s">
        <v>227</v>
      </c>
      <c r="F376" s="20">
        <v>7</v>
      </c>
      <c r="G376" s="172">
        <v>44574</v>
      </c>
      <c r="H376" s="15" t="s">
        <v>1116</v>
      </c>
      <c r="I376" s="12" t="s">
        <v>1117</v>
      </c>
      <c r="J376" s="16" t="s">
        <v>1118</v>
      </c>
      <c r="K376" s="66">
        <v>456023</v>
      </c>
    </row>
    <row r="377" spans="1:11" ht="27" x14ac:dyDescent="0.25">
      <c r="A377" s="55" t="s">
        <v>1280</v>
      </c>
      <c r="B377" s="106" t="s">
        <v>11</v>
      </c>
      <c r="C377" s="46" t="s">
        <v>12</v>
      </c>
      <c r="D377" s="150" t="s">
        <v>12</v>
      </c>
      <c r="E377" s="33" t="s">
        <v>227</v>
      </c>
      <c r="F377" s="20">
        <v>11</v>
      </c>
      <c r="G377" s="172">
        <v>44579</v>
      </c>
      <c r="H377" s="15" t="s">
        <v>1119</v>
      </c>
      <c r="I377" s="12" t="s">
        <v>1117</v>
      </c>
      <c r="J377" s="16" t="s">
        <v>1118</v>
      </c>
      <c r="K377" s="66">
        <v>1400</v>
      </c>
    </row>
    <row r="378" spans="1:11" ht="27" x14ac:dyDescent="0.25">
      <c r="A378" s="55" t="s">
        <v>1280</v>
      </c>
      <c r="B378" s="106" t="s">
        <v>11</v>
      </c>
      <c r="C378" s="46" t="s">
        <v>12</v>
      </c>
      <c r="D378" s="150" t="s">
        <v>12</v>
      </c>
      <c r="E378" s="33" t="s">
        <v>227</v>
      </c>
      <c r="F378" s="20">
        <v>23</v>
      </c>
      <c r="G378" s="172">
        <v>44588</v>
      </c>
      <c r="H378" s="15" t="s">
        <v>1120</v>
      </c>
      <c r="I378" s="12" t="s">
        <v>1117</v>
      </c>
      <c r="J378" s="16" t="s">
        <v>1118</v>
      </c>
      <c r="K378" s="66">
        <v>15000</v>
      </c>
    </row>
    <row r="379" spans="1:11" ht="27" x14ac:dyDescent="0.25">
      <c r="A379" s="55" t="s">
        <v>1280</v>
      </c>
      <c r="B379" s="106" t="s">
        <v>11</v>
      </c>
      <c r="C379" s="46" t="s">
        <v>12</v>
      </c>
      <c r="D379" s="150" t="s">
        <v>12</v>
      </c>
      <c r="E379" s="33" t="s">
        <v>227</v>
      </c>
      <c r="F379" s="20">
        <v>11</v>
      </c>
      <c r="G379" s="172">
        <v>44579</v>
      </c>
      <c r="H379" s="15" t="s">
        <v>1121</v>
      </c>
      <c r="I379" s="12" t="s">
        <v>177</v>
      </c>
      <c r="J379" s="16" t="s">
        <v>103</v>
      </c>
      <c r="K379" s="66">
        <v>693992</v>
      </c>
    </row>
    <row r="380" spans="1:11" ht="27" x14ac:dyDescent="0.25">
      <c r="A380" s="55" t="s">
        <v>1280</v>
      </c>
      <c r="B380" s="106" t="s">
        <v>11</v>
      </c>
      <c r="C380" s="46" t="s">
        <v>12</v>
      </c>
      <c r="D380" s="150" t="s">
        <v>12</v>
      </c>
      <c r="E380" s="33" t="s">
        <v>227</v>
      </c>
      <c r="F380" s="20">
        <v>11</v>
      </c>
      <c r="G380" s="172">
        <v>44579</v>
      </c>
      <c r="H380" s="15" t="s">
        <v>1122</v>
      </c>
      <c r="I380" s="12" t="s">
        <v>177</v>
      </c>
      <c r="J380" s="16" t="s">
        <v>103</v>
      </c>
      <c r="K380" s="66">
        <v>819312</v>
      </c>
    </row>
    <row r="381" spans="1:11" ht="27" x14ac:dyDescent="0.25">
      <c r="A381" s="55" t="s">
        <v>1270</v>
      </c>
      <c r="B381" s="106" t="s">
        <v>13</v>
      </c>
      <c r="C381" s="46" t="s">
        <v>12</v>
      </c>
      <c r="D381" s="150" t="s">
        <v>12</v>
      </c>
      <c r="E381" s="9" t="s">
        <v>107</v>
      </c>
      <c r="F381" s="120">
        <v>19220003</v>
      </c>
      <c r="G381" s="158">
        <v>44564</v>
      </c>
      <c r="H381" s="121" t="s">
        <v>376</v>
      </c>
      <c r="I381" s="11" t="s">
        <v>377</v>
      </c>
      <c r="J381" s="122" t="s">
        <v>378</v>
      </c>
      <c r="K381" s="72">
        <v>137445</v>
      </c>
    </row>
    <row r="382" spans="1:11" ht="27" x14ac:dyDescent="0.25">
      <c r="A382" s="55" t="s">
        <v>1270</v>
      </c>
      <c r="B382" s="106" t="s">
        <v>16</v>
      </c>
      <c r="C382" s="46" t="s">
        <v>12</v>
      </c>
      <c r="D382" s="150" t="s">
        <v>12</v>
      </c>
      <c r="E382" s="9" t="s">
        <v>107</v>
      </c>
      <c r="F382" s="120">
        <v>19220004</v>
      </c>
      <c r="G382" s="158">
        <v>44564</v>
      </c>
      <c r="H382" s="121" t="s">
        <v>379</v>
      </c>
      <c r="I382" s="33" t="s">
        <v>306</v>
      </c>
      <c r="J382" s="83" t="s">
        <v>307</v>
      </c>
      <c r="K382" s="72">
        <v>60835</v>
      </c>
    </row>
    <row r="383" spans="1:11" ht="27" x14ac:dyDescent="0.25">
      <c r="A383" s="55" t="s">
        <v>1270</v>
      </c>
      <c r="B383" s="106" t="s">
        <v>15</v>
      </c>
      <c r="C383" s="12" t="s">
        <v>380</v>
      </c>
      <c r="D383" s="158">
        <v>44565</v>
      </c>
      <c r="E383" s="9" t="s">
        <v>107</v>
      </c>
      <c r="F383" s="120">
        <v>1922005</v>
      </c>
      <c r="G383" s="158">
        <v>44564</v>
      </c>
      <c r="H383" s="121" t="s">
        <v>381</v>
      </c>
      <c r="I383" s="11" t="s">
        <v>382</v>
      </c>
      <c r="J383" s="122" t="s">
        <v>1468</v>
      </c>
      <c r="K383" s="72">
        <v>1000000</v>
      </c>
    </row>
    <row r="384" spans="1:11" x14ac:dyDescent="0.25">
      <c r="A384" s="55" t="s">
        <v>1270</v>
      </c>
      <c r="B384" s="106" t="s">
        <v>11</v>
      </c>
      <c r="C384" s="46" t="s">
        <v>12</v>
      </c>
      <c r="D384" s="150" t="s">
        <v>12</v>
      </c>
      <c r="E384" s="109" t="s">
        <v>22</v>
      </c>
      <c r="F384" s="120">
        <v>3699605</v>
      </c>
      <c r="G384" s="158">
        <v>44565</v>
      </c>
      <c r="H384" s="121" t="s">
        <v>383</v>
      </c>
      <c r="I384" s="11" t="s">
        <v>384</v>
      </c>
      <c r="J384" s="122" t="s">
        <v>385</v>
      </c>
      <c r="K384" s="72">
        <v>34600</v>
      </c>
    </row>
    <row r="385" spans="1:11" x14ac:dyDescent="0.25">
      <c r="A385" s="55" t="s">
        <v>1270</v>
      </c>
      <c r="B385" s="106" t="s">
        <v>13</v>
      </c>
      <c r="C385" s="46" t="s">
        <v>12</v>
      </c>
      <c r="D385" s="150" t="s">
        <v>12</v>
      </c>
      <c r="E385" s="9" t="s">
        <v>107</v>
      </c>
      <c r="F385" s="120">
        <v>19220006</v>
      </c>
      <c r="G385" s="158">
        <v>44566</v>
      </c>
      <c r="H385" s="15" t="s">
        <v>386</v>
      </c>
      <c r="I385" s="11" t="s">
        <v>387</v>
      </c>
      <c r="J385" s="123" t="s">
        <v>388</v>
      </c>
      <c r="K385" s="72">
        <v>321300</v>
      </c>
    </row>
    <row r="386" spans="1:11" ht="27" x14ac:dyDescent="0.25">
      <c r="A386" s="55" t="s">
        <v>1270</v>
      </c>
      <c r="B386" s="106" t="s">
        <v>15</v>
      </c>
      <c r="C386" s="12" t="s">
        <v>389</v>
      </c>
      <c r="D386" s="158">
        <v>44571</v>
      </c>
      <c r="E386" s="9" t="s">
        <v>107</v>
      </c>
      <c r="F386" s="120">
        <v>19220007</v>
      </c>
      <c r="G386" s="158">
        <v>44571</v>
      </c>
      <c r="H386" s="121" t="s">
        <v>390</v>
      </c>
      <c r="I386" s="12" t="s">
        <v>177</v>
      </c>
      <c r="J386" s="16" t="s">
        <v>103</v>
      </c>
      <c r="K386" s="72">
        <v>768744</v>
      </c>
    </row>
    <row r="387" spans="1:11" ht="27" x14ac:dyDescent="0.25">
      <c r="A387" s="55" t="s">
        <v>1270</v>
      </c>
      <c r="B387" s="106" t="s">
        <v>15</v>
      </c>
      <c r="C387" s="12" t="s">
        <v>391</v>
      </c>
      <c r="D387" s="158">
        <v>44572</v>
      </c>
      <c r="E387" s="9" t="s">
        <v>107</v>
      </c>
      <c r="F387" s="120">
        <v>19220008</v>
      </c>
      <c r="G387" s="158">
        <v>44571</v>
      </c>
      <c r="H387" s="15" t="s">
        <v>392</v>
      </c>
      <c r="I387" s="11" t="s">
        <v>393</v>
      </c>
      <c r="J387" s="122" t="s">
        <v>394</v>
      </c>
      <c r="K387" s="72">
        <v>773500</v>
      </c>
    </row>
    <row r="388" spans="1:11" x14ac:dyDescent="0.25">
      <c r="A388" s="55" t="s">
        <v>1270</v>
      </c>
      <c r="B388" s="106" t="s">
        <v>11</v>
      </c>
      <c r="C388" s="46" t="s">
        <v>12</v>
      </c>
      <c r="D388" s="150" t="s">
        <v>12</v>
      </c>
      <c r="E388" s="109" t="s">
        <v>22</v>
      </c>
      <c r="F388" s="120">
        <v>3713208</v>
      </c>
      <c r="G388" s="158">
        <v>44572</v>
      </c>
      <c r="H388" s="121" t="s">
        <v>395</v>
      </c>
      <c r="I388" s="11" t="s">
        <v>384</v>
      </c>
      <c r="J388" s="122" t="s">
        <v>385</v>
      </c>
      <c r="K388" s="72">
        <v>44500</v>
      </c>
    </row>
    <row r="389" spans="1:11" x14ac:dyDescent="0.25">
      <c r="A389" s="55" t="s">
        <v>1270</v>
      </c>
      <c r="B389" s="106" t="s">
        <v>15</v>
      </c>
      <c r="C389" s="12" t="s">
        <v>396</v>
      </c>
      <c r="D389" s="158">
        <v>44574</v>
      </c>
      <c r="E389" s="9" t="s">
        <v>107</v>
      </c>
      <c r="F389" s="120">
        <v>19220009</v>
      </c>
      <c r="G389" s="158">
        <v>44573</v>
      </c>
      <c r="H389" s="15" t="s">
        <v>397</v>
      </c>
      <c r="I389" s="11" t="s">
        <v>398</v>
      </c>
      <c r="J389" s="122" t="s">
        <v>399</v>
      </c>
      <c r="K389" s="72">
        <v>1080000</v>
      </c>
    </row>
    <row r="390" spans="1:11" x14ac:dyDescent="0.25">
      <c r="A390" s="55" t="s">
        <v>1270</v>
      </c>
      <c r="B390" s="106" t="s">
        <v>13</v>
      </c>
      <c r="C390" s="46" t="s">
        <v>12</v>
      </c>
      <c r="D390" s="150" t="s">
        <v>12</v>
      </c>
      <c r="E390" s="9" t="s">
        <v>107</v>
      </c>
      <c r="F390" s="120">
        <v>19220010</v>
      </c>
      <c r="G390" s="158">
        <v>44573</v>
      </c>
      <c r="H390" s="15" t="s">
        <v>400</v>
      </c>
      <c r="I390" s="11" t="s">
        <v>398</v>
      </c>
      <c r="J390" s="122" t="s">
        <v>399</v>
      </c>
      <c r="K390" s="72">
        <v>2770000</v>
      </c>
    </row>
    <row r="391" spans="1:11" ht="27" x14ac:dyDescent="0.25">
      <c r="A391" s="55" t="s">
        <v>1270</v>
      </c>
      <c r="B391" s="106" t="s">
        <v>13</v>
      </c>
      <c r="C391" s="46" t="s">
        <v>12</v>
      </c>
      <c r="D391" s="150" t="s">
        <v>12</v>
      </c>
      <c r="E391" s="9" t="s">
        <v>107</v>
      </c>
      <c r="F391" s="120">
        <v>19220011</v>
      </c>
      <c r="G391" s="158">
        <v>44573</v>
      </c>
      <c r="H391" s="15" t="s">
        <v>401</v>
      </c>
      <c r="I391" s="11" t="s">
        <v>402</v>
      </c>
      <c r="J391" s="122" t="s">
        <v>403</v>
      </c>
      <c r="K391" s="72">
        <v>357000</v>
      </c>
    </row>
    <row r="392" spans="1:11" ht="27" x14ac:dyDescent="0.25">
      <c r="A392" s="55" t="s">
        <v>1270</v>
      </c>
      <c r="B392" s="106" t="s">
        <v>11</v>
      </c>
      <c r="C392" s="46" t="s">
        <v>12</v>
      </c>
      <c r="D392" s="150" t="s">
        <v>12</v>
      </c>
      <c r="E392" s="109" t="s">
        <v>21</v>
      </c>
      <c r="F392" s="120">
        <v>7212609</v>
      </c>
      <c r="G392" s="158">
        <v>44573</v>
      </c>
      <c r="H392" s="121" t="s">
        <v>404</v>
      </c>
      <c r="I392" s="33" t="s">
        <v>346</v>
      </c>
      <c r="J392" s="83" t="s">
        <v>347</v>
      </c>
      <c r="K392" s="72">
        <v>883300</v>
      </c>
    </row>
    <row r="393" spans="1:11" ht="27" x14ac:dyDescent="0.25">
      <c r="A393" s="55" t="s">
        <v>1270</v>
      </c>
      <c r="B393" s="106" t="s">
        <v>11</v>
      </c>
      <c r="C393" s="46" t="s">
        <v>12</v>
      </c>
      <c r="D393" s="150" t="s">
        <v>12</v>
      </c>
      <c r="E393" s="109" t="s">
        <v>21</v>
      </c>
      <c r="F393" s="120">
        <v>7213272</v>
      </c>
      <c r="G393" s="158">
        <v>44573</v>
      </c>
      <c r="H393" s="121" t="s">
        <v>405</v>
      </c>
      <c r="I393" s="33" t="s">
        <v>346</v>
      </c>
      <c r="J393" s="83" t="s">
        <v>347</v>
      </c>
      <c r="K393" s="72">
        <v>612100</v>
      </c>
    </row>
    <row r="394" spans="1:11" ht="27" x14ac:dyDescent="0.25">
      <c r="A394" s="55" t="s">
        <v>1270</v>
      </c>
      <c r="B394" s="32" t="s">
        <v>249</v>
      </c>
      <c r="C394" s="46" t="s">
        <v>12</v>
      </c>
      <c r="D394" s="150" t="s">
        <v>12</v>
      </c>
      <c r="E394" s="9" t="s">
        <v>107</v>
      </c>
      <c r="F394" s="120">
        <v>19220012</v>
      </c>
      <c r="G394" s="158">
        <v>44578</v>
      </c>
      <c r="H394" s="15" t="s">
        <v>406</v>
      </c>
      <c r="I394" s="11" t="s">
        <v>407</v>
      </c>
      <c r="J394" s="122" t="s">
        <v>408</v>
      </c>
      <c r="K394" s="72">
        <v>186556</v>
      </c>
    </row>
    <row r="395" spans="1:11" x14ac:dyDescent="0.25">
      <c r="A395" s="55" t="s">
        <v>1270</v>
      </c>
      <c r="B395" s="106" t="s">
        <v>13</v>
      </c>
      <c r="C395" s="46" t="s">
        <v>12</v>
      </c>
      <c r="D395" s="150" t="s">
        <v>12</v>
      </c>
      <c r="E395" s="9" t="s">
        <v>107</v>
      </c>
      <c r="F395" s="120">
        <v>19220013</v>
      </c>
      <c r="G395" s="158">
        <v>44578</v>
      </c>
      <c r="H395" s="15" t="s">
        <v>409</v>
      </c>
      <c r="I395" s="11" t="s">
        <v>410</v>
      </c>
      <c r="J395" s="122" t="s">
        <v>411</v>
      </c>
      <c r="K395" s="72">
        <v>440895</v>
      </c>
    </row>
    <row r="396" spans="1:11" ht="27" x14ac:dyDescent="0.25">
      <c r="A396" s="55" t="s">
        <v>1270</v>
      </c>
      <c r="B396" s="106" t="s">
        <v>16</v>
      </c>
      <c r="C396" s="46" t="s">
        <v>12</v>
      </c>
      <c r="D396" s="150" t="s">
        <v>12</v>
      </c>
      <c r="E396" s="9" t="s">
        <v>107</v>
      </c>
      <c r="F396" s="120">
        <v>19220014</v>
      </c>
      <c r="G396" s="158">
        <v>44580</v>
      </c>
      <c r="H396" s="15" t="s">
        <v>412</v>
      </c>
      <c r="I396" s="11" t="s">
        <v>413</v>
      </c>
      <c r="J396" s="122" t="s">
        <v>414</v>
      </c>
      <c r="K396" s="72">
        <v>269895</v>
      </c>
    </row>
    <row r="397" spans="1:11" x14ac:dyDescent="0.25">
      <c r="A397" s="55" t="s">
        <v>1270</v>
      </c>
      <c r="B397" s="32" t="s">
        <v>249</v>
      </c>
      <c r="C397" s="46" t="s">
        <v>12</v>
      </c>
      <c r="D397" s="150" t="s">
        <v>12</v>
      </c>
      <c r="E397" s="9" t="s">
        <v>107</v>
      </c>
      <c r="F397" s="120">
        <v>19220016</v>
      </c>
      <c r="G397" s="158">
        <v>44582</v>
      </c>
      <c r="H397" s="15" t="s">
        <v>415</v>
      </c>
      <c r="I397" s="11" t="s">
        <v>407</v>
      </c>
      <c r="J397" s="122" t="s">
        <v>408</v>
      </c>
      <c r="K397" s="72">
        <v>185239</v>
      </c>
    </row>
    <row r="398" spans="1:11" ht="27" x14ac:dyDescent="0.25">
      <c r="A398" s="55" t="s">
        <v>1270</v>
      </c>
      <c r="B398" s="106" t="s">
        <v>13</v>
      </c>
      <c r="C398" s="46" t="s">
        <v>12</v>
      </c>
      <c r="D398" s="150" t="s">
        <v>12</v>
      </c>
      <c r="E398" s="9" t="s">
        <v>107</v>
      </c>
      <c r="F398" s="120">
        <v>19220017</v>
      </c>
      <c r="G398" s="158">
        <v>44582</v>
      </c>
      <c r="H398" s="15" t="s">
        <v>401</v>
      </c>
      <c r="I398" s="11" t="s">
        <v>402</v>
      </c>
      <c r="J398" s="122" t="s">
        <v>403</v>
      </c>
      <c r="K398" s="72">
        <v>249900</v>
      </c>
    </row>
    <row r="399" spans="1:11" ht="27" x14ac:dyDescent="0.25">
      <c r="A399" s="55" t="s">
        <v>1270</v>
      </c>
      <c r="B399" s="106" t="s">
        <v>11</v>
      </c>
      <c r="C399" s="46" t="s">
        <v>12</v>
      </c>
      <c r="D399" s="150" t="s">
        <v>12</v>
      </c>
      <c r="E399" s="109" t="s">
        <v>21</v>
      </c>
      <c r="F399" s="120">
        <v>7236187</v>
      </c>
      <c r="G399" s="158">
        <v>44592</v>
      </c>
      <c r="H399" s="121" t="s">
        <v>416</v>
      </c>
      <c r="I399" s="33" t="s">
        <v>346</v>
      </c>
      <c r="J399" s="83" t="s">
        <v>347</v>
      </c>
      <c r="K399" s="72">
        <v>96700</v>
      </c>
    </row>
    <row r="400" spans="1:11" ht="27" x14ac:dyDescent="0.25">
      <c r="A400" s="55" t="s">
        <v>1270</v>
      </c>
      <c r="B400" s="106" t="s">
        <v>11</v>
      </c>
      <c r="C400" s="46" t="s">
        <v>12</v>
      </c>
      <c r="D400" s="150" t="s">
        <v>12</v>
      </c>
      <c r="E400" s="109" t="s">
        <v>21</v>
      </c>
      <c r="F400" s="120">
        <v>7240900</v>
      </c>
      <c r="G400" s="158">
        <v>44592</v>
      </c>
      <c r="H400" s="121" t="s">
        <v>416</v>
      </c>
      <c r="I400" s="33" t="s">
        <v>346</v>
      </c>
      <c r="J400" s="83" t="s">
        <v>347</v>
      </c>
      <c r="K400" s="72">
        <v>55300</v>
      </c>
    </row>
    <row r="401" spans="1:11" ht="27" x14ac:dyDescent="0.25">
      <c r="A401" s="55" t="s">
        <v>1270</v>
      </c>
      <c r="B401" s="106" t="s">
        <v>11</v>
      </c>
      <c r="C401" s="46" t="s">
        <v>12</v>
      </c>
      <c r="D401" s="150" t="s">
        <v>12</v>
      </c>
      <c r="E401" s="109" t="s">
        <v>21</v>
      </c>
      <c r="F401" s="120">
        <v>7244459</v>
      </c>
      <c r="G401" s="158">
        <v>44592</v>
      </c>
      <c r="H401" s="121" t="s">
        <v>416</v>
      </c>
      <c r="I401" s="33" t="s">
        <v>346</v>
      </c>
      <c r="J401" s="83" t="s">
        <v>347</v>
      </c>
      <c r="K401" s="72">
        <v>29200</v>
      </c>
    </row>
    <row r="402" spans="1:11" ht="27" x14ac:dyDescent="0.25">
      <c r="A402" s="55" t="s">
        <v>1270</v>
      </c>
      <c r="B402" s="106" t="s">
        <v>11</v>
      </c>
      <c r="C402" s="46" t="s">
        <v>12</v>
      </c>
      <c r="D402" s="150" t="s">
        <v>12</v>
      </c>
      <c r="E402" s="109" t="s">
        <v>21</v>
      </c>
      <c r="F402" s="120">
        <v>7236186</v>
      </c>
      <c r="G402" s="158">
        <v>44592</v>
      </c>
      <c r="H402" s="121" t="s">
        <v>417</v>
      </c>
      <c r="I402" s="33" t="s">
        <v>346</v>
      </c>
      <c r="J402" s="83" t="s">
        <v>347</v>
      </c>
      <c r="K402" s="72">
        <v>182200</v>
      </c>
    </row>
    <row r="403" spans="1:11" x14ac:dyDescent="0.25">
      <c r="A403" s="55" t="s">
        <v>1270</v>
      </c>
      <c r="B403" s="106" t="s">
        <v>11</v>
      </c>
      <c r="C403" s="46" t="s">
        <v>12</v>
      </c>
      <c r="D403" s="150" t="s">
        <v>12</v>
      </c>
      <c r="E403" s="109" t="s">
        <v>21</v>
      </c>
      <c r="F403" s="120">
        <v>1675664</v>
      </c>
      <c r="G403" s="158">
        <v>44592</v>
      </c>
      <c r="H403" s="121" t="s">
        <v>418</v>
      </c>
      <c r="I403" s="12" t="s">
        <v>177</v>
      </c>
      <c r="J403" s="16" t="s">
        <v>103</v>
      </c>
      <c r="K403" s="72">
        <v>128697</v>
      </c>
    </row>
    <row r="404" spans="1:11" x14ac:dyDescent="0.25">
      <c r="A404" s="55" t="s">
        <v>1269</v>
      </c>
      <c r="B404" s="106" t="s">
        <v>15</v>
      </c>
      <c r="C404" s="33" t="s">
        <v>284</v>
      </c>
      <c r="D404" s="159">
        <v>44564</v>
      </c>
      <c r="E404" s="9" t="s">
        <v>107</v>
      </c>
      <c r="F404" s="83">
        <v>10220001</v>
      </c>
      <c r="G404" s="159">
        <v>44564</v>
      </c>
      <c r="H404" s="23" t="s">
        <v>285</v>
      </c>
      <c r="I404" s="33" t="s">
        <v>286</v>
      </c>
      <c r="J404" s="83" t="s">
        <v>287</v>
      </c>
      <c r="K404" s="64">
        <v>1190000</v>
      </c>
    </row>
    <row r="405" spans="1:11" x14ac:dyDescent="0.25">
      <c r="A405" s="55" t="s">
        <v>1269</v>
      </c>
      <c r="B405" s="106" t="s">
        <v>13</v>
      </c>
      <c r="C405" s="46" t="s">
        <v>12</v>
      </c>
      <c r="D405" s="150" t="s">
        <v>12</v>
      </c>
      <c r="E405" s="9" t="s">
        <v>107</v>
      </c>
      <c r="F405" s="83">
        <v>10220002</v>
      </c>
      <c r="G405" s="159">
        <v>44568</v>
      </c>
      <c r="H405" s="23" t="s">
        <v>289</v>
      </c>
      <c r="I405" s="33" t="s">
        <v>290</v>
      </c>
      <c r="J405" s="83" t="s">
        <v>291</v>
      </c>
      <c r="K405" s="64">
        <v>159544</v>
      </c>
    </row>
    <row r="406" spans="1:11" ht="27" x14ac:dyDescent="0.25">
      <c r="A406" s="55" t="s">
        <v>1269</v>
      </c>
      <c r="B406" s="106" t="s">
        <v>15</v>
      </c>
      <c r="C406" s="33" t="s">
        <v>292</v>
      </c>
      <c r="D406" s="159">
        <v>44566</v>
      </c>
      <c r="E406" s="9" t="s">
        <v>107</v>
      </c>
      <c r="F406" s="83">
        <v>10220003</v>
      </c>
      <c r="G406" s="159">
        <v>44573</v>
      </c>
      <c r="H406" s="23" t="s">
        <v>293</v>
      </c>
      <c r="I406" s="33" t="s">
        <v>294</v>
      </c>
      <c r="J406" s="83" t="s">
        <v>295</v>
      </c>
      <c r="K406" s="64">
        <v>23014025</v>
      </c>
    </row>
    <row r="407" spans="1:11" x14ac:dyDescent="0.25">
      <c r="A407" s="55" t="s">
        <v>1269</v>
      </c>
      <c r="B407" s="106" t="s">
        <v>13</v>
      </c>
      <c r="C407" s="46" t="s">
        <v>12</v>
      </c>
      <c r="D407" s="150" t="s">
        <v>12</v>
      </c>
      <c r="E407" s="9" t="s">
        <v>107</v>
      </c>
      <c r="F407" s="83">
        <v>10220005</v>
      </c>
      <c r="G407" s="159">
        <v>44573</v>
      </c>
      <c r="H407" s="23" t="s">
        <v>296</v>
      </c>
      <c r="I407" s="33" t="s">
        <v>297</v>
      </c>
      <c r="J407" s="83" t="s">
        <v>298</v>
      </c>
      <c r="K407" s="64">
        <v>593177</v>
      </c>
    </row>
    <row r="408" spans="1:11" x14ac:dyDescent="0.25">
      <c r="A408" s="55" t="s">
        <v>1269</v>
      </c>
      <c r="B408" s="32" t="s">
        <v>249</v>
      </c>
      <c r="C408" s="46" t="s">
        <v>12</v>
      </c>
      <c r="D408" s="150" t="s">
        <v>12</v>
      </c>
      <c r="E408" s="9" t="s">
        <v>107</v>
      </c>
      <c r="F408" s="83">
        <v>10220007</v>
      </c>
      <c r="G408" s="159">
        <v>44574</v>
      </c>
      <c r="H408" s="23" t="s">
        <v>299</v>
      </c>
      <c r="I408" s="33" t="s">
        <v>300</v>
      </c>
      <c r="J408" s="83" t="s">
        <v>301</v>
      </c>
      <c r="K408" s="64">
        <v>279618</v>
      </c>
    </row>
    <row r="409" spans="1:11" x14ac:dyDescent="0.25">
      <c r="A409" s="55" t="s">
        <v>1269</v>
      </c>
      <c r="B409" s="32" t="s">
        <v>249</v>
      </c>
      <c r="C409" s="46" t="s">
        <v>12</v>
      </c>
      <c r="D409" s="150" t="s">
        <v>12</v>
      </c>
      <c r="E409" s="9" t="s">
        <v>107</v>
      </c>
      <c r="F409" s="83">
        <v>10220011</v>
      </c>
      <c r="G409" s="159">
        <v>44578</v>
      </c>
      <c r="H409" s="23" t="s">
        <v>302</v>
      </c>
      <c r="I409" s="33" t="s">
        <v>303</v>
      </c>
      <c r="J409" s="83" t="s">
        <v>304</v>
      </c>
      <c r="K409" s="64">
        <v>1500000</v>
      </c>
    </row>
    <row r="410" spans="1:11" ht="27" x14ac:dyDescent="0.25">
      <c r="A410" s="55" t="s">
        <v>1269</v>
      </c>
      <c r="B410" s="106" t="s">
        <v>16</v>
      </c>
      <c r="C410" s="46" t="s">
        <v>12</v>
      </c>
      <c r="D410" s="150" t="s">
        <v>12</v>
      </c>
      <c r="E410" s="9" t="s">
        <v>107</v>
      </c>
      <c r="F410" s="83">
        <v>10220014</v>
      </c>
      <c r="G410" s="159">
        <v>44580</v>
      </c>
      <c r="H410" s="23" t="s">
        <v>305</v>
      </c>
      <c r="I410" s="33" t="s">
        <v>306</v>
      </c>
      <c r="J410" s="83" t="s">
        <v>307</v>
      </c>
      <c r="K410" s="64">
        <v>209185</v>
      </c>
    </row>
    <row r="411" spans="1:11" ht="27" x14ac:dyDescent="0.25">
      <c r="A411" s="55" t="s">
        <v>1269</v>
      </c>
      <c r="B411" s="106" t="s">
        <v>16</v>
      </c>
      <c r="C411" s="46" t="s">
        <v>12</v>
      </c>
      <c r="D411" s="150" t="s">
        <v>12</v>
      </c>
      <c r="E411" s="9" t="s">
        <v>107</v>
      </c>
      <c r="F411" s="83">
        <v>10220016</v>
      </c>
      <c r="G411" s="159">
        <v>44580</v>
      </c>
      <c r="H411" s="23" t="s">
        <v>308</v>
      </c>
      <c r="I411" s="33" t="s">
        <v>309</v>
      </c>
      <c r="J411" s="83" t="s">
        <v>310</v>
      </c>
      <c r="K411" s="64">
        <v>89250</v>
      </c>
    </row>
    <row r="412" spans="1:11" x14ac:dyDescent="0.25">
      <c r="A412" s="55" t="s">
        <v>1269</v>
      </c>
      <c r="B412" s="32" t="s">
        <v>249</v>
      </c>
      <c r="C412" s="46" t="s">
        <v>12</v>
      </c>
      <c r="D412" s="150" t="s">
        <v>12</v>
      </c>
      <c r="E412" s="9" t="s">
        <v>107</v>
      </c>
      <c r="F412" s="83">
        <v>10220023</v>
      </c>
      <c r="G412" s="159">
        <v>44582</v>
      </c>
      <c r="H412" s="23" t="s">
        <v>311</v>
      </c>
      <c r="I412" s="33" t="s">
        <v>300</v>
      </c>
      <c r="J412" s="83" t="s">
        <v>301</v>
      </c>
      <c r="K412" s="64">
        <v>124530</v>
      </c>
    </row>
    <row r="413" spans="1:11" x14ac:dyDescent="0.25">
      <c r="A413" s="55" t="s">
        <v>1269</v>
      </c>
      <c r="B413" s="106" t="s">
        <v>13</v>
      </c>
      <c r="C413" s="46" t="s">
        <v>12</v>
      </c>
      <c r="D413" s="150" t="s">
        <v>12</v>
      </c>
      <c r="E413" s="9" t="s">
        <v>107</v>
      </c>
      <c r="F413" s="83">
        <v>10220024</v>
      </c>
      <c r="G413" s="159">
        <v>44585</v>
      </c>
      <c r="H413" s="23" t="s">
        <v>312</v>
      </c>
      <c r="I413" s="33" t="s">
        <v>313</v>
      </c>
      <c r="J413" s="83" t="s">
        <v>314</v>
      </c>
      <c r="K413" s="64">
        <v>99000</v>
      </c>
    </row>
    <row r="414" spans="1:11" x14ac:dyDescent="0.25">
      <c r="A414" s="55" t="s">
        <v>1269</v>
      </c>
      <c r="B414" s="106" t="s">
        <v>15</v>
      </c>
      <c r="C414" s="33" t="s">
        <v>315</v>
      </c>
      <c r="D414" s="159">
        <v>44582</v>
      </c>
      <c r="E414" s="9" t="s">
        <v>107</v>
      </c>
      <c r="F414" s="83">
        <v>10220027</v>
      </c>
      <c r="G414" s="159">
        <v>44587</v>
      </c>
      <c r="H414" s="23" t="s">
        <v>316</v>
      </c>
      <c r="I414" s="33" t="s">
        <v>317</v>
      </c>
      <c r="J414" s="83" t="s">
        <v>318</v>
      </c>
      <c r="K414" s="64">
        <v>2140940</v>
      </c>
    </row>
    <row r="415" spans="1:11" ht="27" x14ac:dyDescent="0.25">
      <c r="A415" s="55" t="s">
        <v>1269</v>
      </c>
      <c r="B415" s="106" t="s">
        <v>15</v>
      </c>
      <c r="C415" s="33" t="s">
        <v>319</v>
      </c>
      <c r="D415" s="159">
        <v>44582</v>
      </c>
      <c r="E415" s="9" t="s">
        <v>107</v>
      </c>
      <c r="F415" s="83">
        <v>10220028</v>
      </c>
      <c r="G415" s="159">
        <v>44587</v>
      </c>
      <c r="H415" s="23" t="s">
        <v>320</v>
      </c>
      <c r="I415" s="33" t="s">
        <v>321</v>
      </c>
      <c r="J415" s="83" t="s">
        <v>322</v>
      </c>
      <c r="K415" s="64">
        <v>2295167</v>
      </c>
    </row>
    <row r="416" spans="1:11" ht="27" x14ac:dyDescent="0.25">
      <c r="A416" s="55" t="s">
        <v>1269</v>
      </c>
      <c r="B416" s="106" t="s">
        <v>16</v>
      </c>
      <c r="C416" s="46" t="s">
        <v>12</v>
      </c>
      <c r="D416" s="150" t="s">
        <v>12</v>
      </c>
      <c r="E416" s="9" t="s">
        <v>107</v>
      </c>
      <c r="F416" s="83">
        <v>10220030</v>
      </c>
      <c r="G416" s="159">
        <v>44587</v>
      </c>
      <c r="H416" s="23" t="s">
        <v>323</v>
      </c>
      <c r="I416" s="33" t="s">
        <v>324</v>
      </c>
      <c r="J416" s="83" t="s">
        <v>325</v>
      </c>
      <c r="K416" s="64">
        <v>372827</v>
      </c>
    </row>
    <row r="417" spans="1:11" ht="27" x14ac:dyDescent="0.25">
      <c r="A417" s="55" t="s">
        <v>1269</v>
      </c>
      <c r="B417" s="106" t="s">
        <v>16</v>
      </c>
      <c r="C417" s="46" t="s">
        <v>12</v>
      </c>
      <c r="D417" s="150" t="s">
        <v>12</v>
      </c>
      <c r="E417" s="9" t="s">
        <v>107</v>
      </c>
      <c r="F417" s="83">
        <v>10220032</v>
      </c>
      <c r="G417" s="159">
        <v>44589</v>
      </c>
      <c r="H417" s="23" t="s">
        <v>326</v>
      </c>
      <c r="I417" s="98" t="s">
        <v>327</v>
      </c>
      <c r="J417" s="83" t="s">
        <v>328</v>
      </c>
      <c r="K417" s="64">
        <v>244850</v>
      </c>
    </row>
    <row r="418" spans="1:11" x14ac:dyDescent="0.25">
      <c r="A418" s="55" t="s">
        <v>1269</v>
      </c>
      <c r="B418" s="36" t="s">
        <v>14</v>
      </c>
      <c r="C418" s="33" t="s">
        <v>288</v>
      </c>
      <c r="D418" s="159" t="s">
        <v>288</v>
      </c>
      <c r="E418" s="9" t="s">
        <v>107</v>
      </c>
      <c r="F418" s="83">
        <v>10220033</v>
      </c>
      <c r="G418" s="159">
        <v>44592</v>
      </c>
      <c r="H418" s="23" t="s">
        <v>329</v>
      </c>
      <c r="I418" s="33" t="s">
        <v>330</v>
      </c>
      <c r="J418" s="83" t="s">
        <v>331</v>
      </c>
      <c r="K418" s="64">
        <v>1641843</v>
      </c>
    </row>
    <row r="419" spans="1:11" x14ac:dyDescent="0.25">
      <c r="A419" s="55" t="s">
        <v>1269</v>
      </c>
      <c r="B419" s="106" t="s">
        <v>13</v>
      </c>
      <c r="C419" s="46" t="s">
        <v>12</v>
      </c>
      <c r="D419" s="150" t="s">
        <v>12</v>
      </c>
      <c r="E419" s="9" t="s">
        <v>107</v>
      </c>
      <c r="F419" s="83">
        <v>10220034</v>
      </c>
      <c r="G419" s="159">
        <v>44592</v>
      </c>
      <c r="H419" s="118" t="s">
        <v>332</v>
      </c>
      <c r="I419" s="98" t="s">
        <v>333</v>
      </c>
      <c r="J419" s="83" t="s">
        <v>334</v>
      </c>
      <c r="K419" s="64">
        <v>130900</v>
      </c>
    </row>
    <row r="420" spans="1:11" ht="27" x14ac:dyDescent="0.25">
      <c r="A420" s="55" t="s">
        <v>1269</v>
      </c>
      <c r="B420" s="106" t="s">
        <v>1459</v>
      </c>
      <c r="C420" s="33" t="s">
        <v>335</v>
      </c>
      <c r="D420" s="159">
        <v>44568</v>
      </c>
      <c r="E420" s="9" t="s">
        <v>107</v>
      </c>
      <c r="F420" s="83">
        <v>10220035</v>
      </c>
      <c r="G420" s="159">
        <v>44592</v>
      </c>
      <c r="H420" s="23" t="s">
        <v>336</v>
      </c>
      <c r="I420" s="33" t="s">
        <v>337</v>
      </c>
      <c r="J420" s="83" t="s">
        <v>63</v>
      </c>
      <c r="K420" s="64">
        <v>5000000</v>
      </c>
    </row>
    <row r="421" spans="1:11" ht="27" x14ac:dyDescent="0.25">
      <c r="A421" s="55" t="s">
        <v>1269</v>
      </c>
      <c r="B421" s="106" t="s">
        <v>15</v>
      </c>
      <c r="C421" s="33" t="s">
        <v>338</v>
      </c>
      <c r="D421" s="159">
        <v>44581</v>
      </c>
      <c r="E421" s="33" t="s">
        <v>87</v>
      </c>
      <c r="F421" s="83" t="s">
        <v>288</v>
      </c>
      <c r="G421" s="159">
        <v>44581</v>
      </c>
      <c r="H421" s="23" t="s">
        <v>339</v>
      </c>
      <c r="I421" s="33" t="s">
        <v>340</v>
      </c>
      <c r="J421" s="83" t="s">
        <v>341</v>
      </c>
      <c r="K421" s="64">
        <v>10500000</v>
      </c>
    </row>
    <row r="422" spans="1:11" x14ac:dyDescent="0.25">
      <c r="A422" s="55" t="s">
        <v>1269</v>
      </c>
      <c r="B422" s="106" t="s">
        <v>11</v>
      </c>
      <c r="C422" s="46" t="s">
        <v>12</v>
      </c>
      <c r="D422" s="150" t="s">
        <v>12</v>
      </c>
      <c r="E422" s="33" t="s">
        <v>227</v>
      </c>
      <c r="F422" s="83" t="s">
        <v>288</v>
      </c>
      <c r="G422" s="159">
        <v>44563</v>
      </c>
      <c r="H422" s="23" t="s">
        <v>342</v>
      </c>
      <c r="I422" s="33" t="s">
        <v>343</v>
      </c>
      <c r="J422" s="83" t="s">
        <v>344</v>
      </c>
      <c r="K422" s="64">
        <v>32100</v>
      </c>
    </row>
    <row r="423" spans="1:11" x14ac:dyDescent="0.25">
      <c r="A423" s="55" t="s">
        <v>1269</v>
      </c>
      <c r="B423" s="106" t="s">
        <v>11</v>
      </c>
      <c r="C423" s="46" t="s">
        <v>12</v>
      </c>
      <c r="D423" s="150" t="s">
        <v>12</v>
      </c>
      <c r="E423" s="33" t="s">
        <v>227</v>
      </c>
      <c r="F423" s="83" t="s">
        <v>288</v>
      </c>
      <c r="G423" s="159">
        <v>44563</v>
      </c>
      <c r="H423" s="23" t="s">
        <v>345</v>
      </c>
      <c r="I423" s="33" t="s">
        <v>346</v>
      </c>
      <c r="J423" s="83" t="s">
        <v>347</v>
      </c>
      <c r="K423" s="64">
        <v>267800</v>
      </c>
    </row>
    <row r="424" spans="1:11" x14ac:dyDescent="0.25">
      <c r="A424" s="55" t="s">
        <v>1269</v>
      </c>
      <c r="B424" s="106" t="s">
        <v>11</v>
      </c>
      <c r="C424" s="46" t="s">
        <v>12</v>
      </c>
      <c r="D424" s="150" t="s">
        <v>12</v>
      </c>
      <c r="E424" s="33" t="s">
        <v>227</v>
      </c>
      <c r="F424" s="83" t="s">
        <v>288</v>
      </c>
      <c r="G424" s="159">
        <v>44563</v>
      </c>
      <c r="H424" s="23" t="s">
        <v>348</v>
      </c>
      <c r="I424" s="33" t="s">
        <v>346</v>
      </c>
      <c r="J424" s="83" t="s">
        <v>347</v>
      </c>
      <c r="K424" s="64">
        <v>58900</v>
      </c>
    </row>
    <row r="425" spans="1:11" x14ac:dyDescent="0.25">
      <c r="A425" s="55" t="s">
        <v>1269</v>
      </c>
      <c r="B425" s="106" t="s">
        <v>11</v>
      </c>
      <c r="C425" s="46" t="s">
        <v>12</v>
      </c>
      <c r="D425" s="150" t="s">
        <v>12</v>
      </c>
      <c r="E425" s="33" t="s">
        <v>227</v>
      </c>
      <c r="F425" s="83" t="s">
        <v>288</v>
      </c>
      <c r="G425" s="159">
        <v>44563</v>
      </c>
      <c r="H425" s="23" t="s">
        <v>349</v>
      </c>
      <c r="I425" s="33" t="s">
        <v>346</v>
      </c>
      <c r="J425" s="83" t="s">
        <v>347</v>
      </c>
      <c r="K425" s="64">
        <v>928500</v>
      </c>
    </row>
    <row r="426" spans="1:11" x14ac:dyDescent="0.25">
      <c r="A426" s="55" t="s">
        <v>1269</v>
      </c>
      <c r="B426" s="106" t="s">
        <v>11</v>
      </c>
      <c r="C426" s="46" t="s">
        <v>12</v>
      </c>
      <c r="D426" s="150" t="s">
        <v>12</v>
      </c>
      <c r="E426" s="33" t="s">
        <v>227</v>
      </c>
      <c r="F426" s="83" t="s">
        <v>288</v>
      </c>
      <c r="G426" s="159">
        <v>44563</v>
      </c>
      <c r="H426" s="23" t="s">
        <v>350</v>
      </c>
      <c r="I426" s="33" t="s">
        <v>343</v>
      </c>
      <c r="J426" s="119" t="s">
        <v>344</v>
      </c>
      <c r="K426" s="64">
        <v>65200</v>
      </c>
    </row>
    <row r="427" spans="1:11" x14ac:dyDescent="0.25">
      <c r="A427" s="55" t="s">
        <v>1269</v>
      </c>
      <c r="B427" s="106" t="s">
        <v>11</v>
      </c>
      <c r="C427" s="46" t="s">
        <v>12</v>
      </c>
      <c r="D427" s="150" t="s">
        <v>12</v>
      </c>
      <c r="E427" s="33" t="s">
        <v>227</v>
      </c>
      <c r="F427" s="83" t="s">
        <v>288</v>
      </c>
      <c r="G427" s="159">
        <v>44563</v>
      </c>
      <c r="H427" s="23" t="s">
        <v>351</v>
      </c>
      <c r="I427" s="33" t="s">
        <v>346</v>
      </c>
      <c r="J427" s="83" t="s">
        <v>347</v>
      </c>
      <c r="K427" s="64">
        <v>318800</v>
      </c>
    </row>
    <row r="428" spans="1:11" x14ac:dyDescent="0.25">
      <c r="A428" s="55" t="s">
        <v>1269</v>
      </c>
      <c r="B428" s="106" t="s">
        <v>11</v>
      </c>
      <c r="C428" s="46" t="s">
        <v>12</v>
      </c>
      <c r="D428" s="150" t="s">
        <v>12</v>
      </c>
      <c r="E428" s="33" t="s">
        <v>227</v>
      </c>
      <c r="F428" s="83" t="s">
        <v>288</v>
      </c>
      <c r="G428" s="159">
        <v>44563</v>
      </c>
      <c r="H428" s="23" t="s">
        <v>352</v>
      </c>
      <c r="I428" s="33" t="s">
        <v>346</v>
      </c>
      <c r="J428" s="83" t="s">
        <v>347</v>
      </c>
      <c r="K428" s="64">
        <f>202800+81000</f>
        <v>283800</v>
      </c>
    </row>
    <row r="429" spans="1:11" x14ac:dyDescent="0.25">
      <c r="A429" s="55" t="s">
        <v>1269</v>
      </c>
      <c r="B429" s="106" t="s">
        <v>11</v>
      </c>
      <c r="C429" s="46" t="s">
        <v>12</v>
      </c>
      <c r="D429" s="150" t="s">
        <v>12</v>
      </c>
      <c r="E429" s="33" t="s">
        <v>227</v>
      </c>
      <c r="F429" s="83" t="s">
        <v>288</v>
      </c>
      <c r="G429" s="159">
        <v>44563</v>
      </c>
      <c r="H429" s="23" t="s">
        <v>353</v>
      </c>
      <c r="I429" s="33" t="s">
        <v>346</v>
      </c>
      <c r="J429" s="83" t="s">
        <v>347</v>
      </c>
      <c r="K429" s="64">
        <v>124300</v>
      </c>
    </row>
    <row r="430" spans="1:11" x14ac:dyDescent="0.25">
      <c r="A430" s="55" t="s">
        <v>1269</v>
      </c>
      <c r="B430" s="106" t="s">
        <v>11</v>
      </c>
      <c r="C430" s="46" t="s">
        <v>12</v>
      </c>
      <c r="D430" s="150" t="s">
        <v>12</v>
      </c>
      <c r="E430" s="33" t="s">
        <v>227</v>
      </c>
      <c r="F430" s="83" t="s">
        <v>288</v>
      </c>
      <c r="G430" s="159">
        <v>44563</v>
      </c>
      <c r="H430" s="23" t="s">
        <v>354</v>
      </c>
      <c r="I430" s="33" t="s">
        <v>346</v>
      </c>
      <c r="J430" s="83" t="s">
        <v>347</v>
      </c>
      <c r="K430" s="64">
        <v>380100</v>
      </c>
    </row>
    <row r="431" spans="1:11" x14ac:dyDescent="0.25">
      <c r="A431" s="55" t="s">
        <v>1269</v>
      </c>
      <c r="B431" s="106" t="s">
        <v>11</v>
      </c>
      <c r="C431" s="46" t="s">
        <v>12</v>
      </c>
      <c r="D431" s="150" t="s">
        <v>12</v>
      </c>
      <c r="E431" s="33" t="s">
        <v>227</v>
      </c>
      <c r="F431" s="83" t="s">
        <v>288</v>
      </c>
      <c r="G431" s="159">
        <v>44563</v>
      </c>
      <c r="H431" s="23" t="s">
        <v>355</v>
      </c>
      <c r="I431" s="33" t="s">
        <v>346</v>
      </c>
      <c r="J431" s="83" t="s">
        <v>347</v>
      </c>
      <c r="K431" s="64">
        <v>904100</v>
      </c>
    </row>
    <row r="432" spans="1:11" x14ac:dyDescent="0.25">
      <c r="A432" s="55" t="s">
        <v>1269</v>
      </c>
      <c r="B432" s="106" t="s">
        <v>11</v>
      </c>
      <c r="C432" s="46" t="s">
        <v>12</v>
      </c>
      <c r="D432" s="150" t="s">
        <v>12</v>
      </c>
      <c r="E432" s="33" t="s">
        <v>227</v>
      </c>
      <c r="F432" s="83" t="s">
        <v>288</v>
      </c>
      <c r="G432" s="159">
        <v>44563</v>
      </c>
      <c r="H432" s="23" t="s">
        <v>356</v>
      </c>
      <c r="I432" s="33" t="s">
        <v>346</v>
      </c>
      <c r="J432" s="83" t="s">
        <v>347</v>
      </c>
      <c r="K432" s="64">
        <v>78100</v>
      </c>
    </row>
    <row r="433" spans="1:11" x14ac:dyDescent="0.25">
      <c r="A433" s="55" t="s">
        <v>1269</v>
      </c>
      <c r="B433" s="106" t="s">
        <v>11</v>
      </c>
      <c r="C433" s="46" t="s">
        <v>12</v>
      </c>
      <c r="D433" s="150" t="s">
        <v>12</v>
      </c>
      <c r="E433" s="33" t="s">
        <v>227</v>
      </c>
      <c r="F433" s="83" t="s">
        <v>288</v>
      </c>
      <c r="G433" s="159">
        <v>44563</v>
      </c>
      <c r="H433" s="23" t="s">
        <v>357</v>
      </c>
      <c r="I433" s="33" t="s">
        <v>346</v>
      </c>
      <c r="J433" s="83" t="s">
        <v>347</v>
      </c>
      <c r="K433" s="64">
        <v>1217000</v>
      </c>
    </row>
    <row r="434" spans="1:11" x14ac:dyDescent="0.25">
      <c r="A434" s="55" t="s">
        <v>1269</v>
      </c>
      <c r="B434" s="106" t="s">
        <v>11</v>
      </c>
      <c r="C434" s="46" t="s">
        <v>12</v>
      </c>
      <c r="D434" s="150" t="s">
        <v>12</v>
      </c>
      <c r="E434" s="33" t="s">
        <v>227</v>
      </c>
      <c r="F434" s="83" t="s">
        <v>288</v>
      </c>
      <c r="G434" s="159">
        <v>44563</v>
      </c>
      <c r="H434" s="23" t="s">
        <v>358</v>
      </c>
      <c r="I434" s="33" t="s">
        <v>346</v>
      </c>
      <c r="J434" s="83" t="s">
        <v>347</v>
      </c>
      <c r="K434" s="64">
        <f>52400+30900</f>
        <v>83300</v>
      </c>
    </row>
    <row r="435" spans="1:11" x14ac:dyDescent="0.25">
      <c r="A435" s="55" t="s">
        <v>1269</v>
      </c>
      <c r="B435" s="106" t="s">
        <v>11</v>
      </c>
      <c r="C435" s="46" t="s">
        <v>12</v>
      </c>
      <c r="D435" s="150" t="s">
        <v>12</v>
      </c>
      <c r="E435" s="33" t="s">
        <v>227</v>
      </c>
      <c r="F435" s="83" t="s">
        <v>288</v>
      </c>
      <c r="G435" s="159">
        <v>44563</v>
      </c>
      <c r="H435" s="23" t="s">
        <v>359</v>
      </c>
      <c r="I435" s="33" t="s">
        <v>346</v>
      </c>
      <c r="J435" s="83" t="s">
        <v>347</v>
      </c>
      <c r="K435" s="64">
        <v>84500</v>
      </c>
    </row>
    <row r="436" spans="1:11" x14ac:dyDescent="0.25">
      <c r="A436" s="55" t="s">
        <v>1269</v>
      </c>
      <c r="B436" s="106" t="s">
        <v>11</v>
      </c>
      <c r="C436" s="46" t="s">
        <v>12</v>
      </c>
      <c r="D436" s="150" t="s">
        <v>12</v>
      </c>
      <c r="E436" s="33" t="s">
        <v>227</v>
      </c>
      <c r="F436" s="83" t="s">
        <v>288</v>
      </c>
      <c r="G436" s="159">
        <v>44563</v>
      </c>
      <c r="H436" s="23" t="s">
        <v>360</v>
      </c>
      <c r="I436" s="33" t="s">
        <v>346</v>
      </c>
      <c r="J436" s="83" t="s">
        <v>347</v>
      </c>
      <c r="K436" s="64">
        <v>102100</v>
      </c>
    </row>
    <row r="437" spans="1:11" x14ac:dyDescent="0.25">
      <c r="A437" s="55" t="s">
        <v>1269</v>
      </c>
      <c r="B437" s="106" t="s">
        <v>11</v>
      </c>
      <c r="C437" s="46" t="s">
        <v>12</v>
      </c>
      <c r="D437" s="150" t="s">
        <v>12</v>
      </c>
      <c r="E437" s="33" t="s">
        <v>227</v>
      </c>
      <c r="F437" s="83" t="s">
        <v>288</v>
      </c>
      <c r="G437" s="159">
        <v>44563</v>
      </c>
      <c r="H437" s="23" t="s">
        <v>361</v>
      </c>
      <c r="I437" s="33" t="s">
        <v>362</v>
      </c>
      <c r="J437" s="83" t="s">
        <v>363</v>
      </c>
      <c r="K437" s="64">
        <v>16140</v>
      </c>
    </row>
    <row r="438" spans="1:11" x14ac:dyDescent="0.25">
      <c r="A438" s="55" t="s">
        <v>1269</v>
      </c>
      <c r="B438" s="106" t="s">
        <v>11</v>
      </c>
      <c r="C438" s="46" t="s">
        <v>12</v>
      </c>
      <c r="D438" s="150" t="s">
        <v>12</v>
      </c>
      <c r="E438" s="33" t="s">
        <v>227</v>
      </c>
      <c r="F438" s="83" t="s">
        <v>288</v>
      </c>
      <c r="G438" s="159">
        <v>44563</v>
      </c>
      <c r="H438" s="23" t="s">
        <v>364</v>
      </c>
      <c r="I438" s="33" t="s">
        <v>362</v>
      </c>
      <c r="J438" s="83" t="s">
        <v>363</v>
      </c>
      <c r="K438" s="64">
        <v>8000</v>
      </c>
    </row>
    <row r="439" spans="1:11" x14ac:dyDescent="0.25">
      <c r="A439" s="55" t="s">
        <v>1269</v>
      </c>
      <c r="B439" s="106" t="s">
        <v>11</v>
      </c>
      <c r="C439" s="46" t="s">
        <v>12</v>
      </c>
      <c r="D439" s="150" t="s">
        <v>12</v>
      </c>
      <c r="E439" s="33" t="s">
        <v>227</v>
      </c>
      <c r="F439" s="83" t="s">
        <v>288</v>
      </c>
      <c r="G439" s="159">
        <v>44563</v>
      </c>
      <c r="H439" s="23" t="s">
        <v>365</v>
      </c>
      <c r="I439" s="33" t="s">
        <v>362</v>
      </c>
      <c r="J439" s="119" t="s">
        <v>363</v>
      </c>
      <c r="K439" s="64">
        <v>1500</v>
      </c>
    </row>
    <row r="440" spans="1:11" x14ac:dyDescent="0.25">
      <c r="A440" s="55" t="s">
        <v>1269</v>
      </c>
      <c r="B440" s="106" t="s">
        <v>11</v>
      </c>
      <c r="C440" s="46" t="s">
        <v>12</v>
      </c>
      <c r="D440" s="150" t="s">
        <v>12</v>
      </c>
      <c r="E440" s="33" t="s">
        <v>227</v>
      </c>
      <c r="F440" s="83" t="s">
        <v>288</v>
      </c>
      <c r="G440" s="159">
        <v>44563</v>
      </c>
      <c r="H440" s="23" t="s">
        <v>366</v>
      </c>
      <c r="I440" s="33" t="s">
        <v>362</v>
      </c>
      <c r="J440" s="83" t="s">
        <v>363</v>
      </c>
      <c r="K440" s="64">
        <v>850</v>
      </c>
    </row>
    <row r="441" spans="1:11" x14ac:dyDescent="0.25">
      <c r="A441" s="55" t="s">
        <v>1269</v>
      </c>
      <c r="B441" s="106" t="s">
        <v>11</v>
      </c>
      <c r="C441" s="46" t="s">
        <v>12</v>
      </c>
      <c r="D441" s="150" t="s">
        <v>12</v>
      </c>
      <c r="E441" s="33" t="s">
        <v>227</v>
      </c>
      <c r="F441" s="83" t="s">
        <v>288</v>
      </c>
      <c r="G441" s="159">
        <v>44563</v>
      </c>
      <c r="H441" s="23" t="s">
        <v>367</v>
      </c>
      <c r="I441" s="33" t="s">
        <v>362</v>
      </c>
      <c r="J441" s="83" t="s">
        <v>363</v>
      </c>
      <c r="K441" s="64">
        <f>11190+850</f>
        <v>12040</v>
      </c>
    </row>
    <row r="442" spans="1:11" x14ac:dyDescent="0.25">
      <c r="A442" s="55" t="s">
        <v>1269</v>
      </c>
      <c r="B442" s="106" t="s">
        <v>11</v>
      </c>
      <c r="C442" s="46" t="s">
        <v>12</v>
      </c>
      <c r="D442" s="150" t="s">
        <v>12</v>
      </c>
      <c r="E442" s="33" t="s">
        <v>227</v>
      </c>
      <c r="F442" s="83" t="s">
        <v>288</v>
      </c>
      <c r="G442" s="159">
        <v>44563</v>
      </c>
      <c r="H442" s="23" t="s">
        <v>368</v>
      </c>
      <c r="I442" s="33" t="s">
        <v>362</v>
      </c>
      <c r="J442" s="83" t="s">
        <v>363</v>
      </c>
      <c r="K442" s="64">
        <v>92180</v>
      </c>
    </row>
    <row r="443" spans="1:11" x14ac:dyDescent="0.25">
      <c r="A443" s="55" t="s">
        <v>1269</v>
      </c>
      <c r="B443" s="106" t="s">
        <v>11</v>
      </c>
      <c r="C443" s="46" t="s">
        <v>12</v>
      </c>
      <c r="D443" s="150" t="s">
        <v>12</v>
      </c>
      <c r="E443" s="33" t="s">
        <v>227</v>
      </c>
      <c r="F443" s="83" t="s">
        <v>288</v>
      </c>
      <c r="G443" s="159">
        <v>44563</v>
      </c>
      <c r="H443" s="23" t="s">
        <v>369</v>
      </c>
      <c r="I443" s="33" t="s">
        <v>362</v>
      </c>
      <c r="J443" s="83" t="s">
        <v>363</v>
      </c>
      <c r="K443" s="64">
        <v>2910</v>
      </c>
    </row>
    <row r="444" spans="1:11" x14ac:dyDescent="0.25">
      <c r="A444" s="55" t="s">
        <v>1269</v>
      </c>
      <c r="B444" s="106" t="s">
        <v>11</v>
      </c>
      <c r="C444" s="46" t="s">
        <v>12</v>
      </c>
      <c r="D444" s="150" t="s">
        <v>12</v>
      </c>
      <c r="E444" s="33" t="s">
        <v>227</v>
      </c>
      <c r="F444" s="83" t="s">
        <v>288</v>
      </c>
      <c r="G444" s="159">
        <v>44563</v>
      </c>
      <c r="H444" s="23" t="s">
        <v>370</v>
      </c>
      <c r="I444" s="33" t="s">
        <v>362</v>
      </c>
      <c r="J444" s="83" t="s">
        <v>363</v>
      </c>
      <c r="K444" s="64">
        <v>38210</v>
      </c>
    </row>
    <row r="445" spans="1:11" x14ac:dyDescent="0.25">
      <c r="A445" s="55" t="s">
        <v>1269</v>
      </c>
      <c r="B445" s="106" t="s">
        <v>11</v>
      </c>
      <c r="C445" s="46" t="s">
        <v>12</v>
      </c>
      <c r="D445" s="150" t="s">
        <v>12</v>
      </c>
      <c r="E445" s="33" t="s">
        <v>227</v>
      </c>
      <c r="F445" s="83" t="s">
        <v>288</v>
      </c>
      <c r="G445" s="159">
        <v>44563</v>
      </c>
      <c r="H445" s="23" t="s">
        <v>371</v>
      </c>
      <c r="I445" s="33" t="s">
        <v>362</v>
      </c>
      <c r="J445" s="119" t="s">
        <v>363</v>
      </c>
      <c r="K445" s="64">
        <v>7050</v>
      </c>
    </row>
    <row r="446" spans="1:11" x14ac:dyDescent="0.25">
      <c r="A446" s="55" t="s">
        <v>1269</v>
      </c>
      <c r="B446" s="106" t="s">
        <v>11</v>
      </c>
      <c r="C446" s="46" t="s">
        <v>12</v>
      </c>
      <c r="D446" s="150" t="s">
        <v>12</v>
      </c>
      <c r="E446" s="33" t="s">
        <v>227</v>
      </c>
      <c r="F446" s="83" t="s">
        <v>288</v>
      </c>
      <c r="G446" s="159">
        <v>44563</v>
      </c>
      <c r="H446" s="23" t="s">
        <v>372</v>
      </c>
      <c r="I446" s="33" t="s">
        <v>362</v>
      </c>
      <c r="J446" s="119" t="s">
        <v>363</v>
      </c>
      <c r="K446" s="64">
        <v>4980</v>
      </c>
    </row>
    <row r="447" spans="1:11" x14ac:dyDescent="0.25">
      <c r="A447" s="55" t="s">
        <v>1269</v>
      </c>
      <c r="B447" s="106" t="s">
        <v>11</v>
      </c>
      <c r="C447" s="46" t="s">
        <v>12</v>
      </c>
      <c r="D447" s="150" t="s">
        <v>12</v>
      </c>
      <c r="E447" s="33" t="s">
        <v>227</v>
      </c>
      <c r="F447" s="83" t="s">
        <v>288</v>
      </c>
      <c r="G447" s="159">
        <v>44563</v>
      </c>
      <c r="H447" s="23" t="s">
        <v>373</v>
      </c>
      <c r="I447" s="33" t="s">
        <v>362</v>
      </c>
      <c r="J447" s="119" t="s">
        <v>363</v>
      </c>
      <c r="K447" s="64">
        <v>13260</v>
      </c>
    </row>
    <row r="448" spans="1:11" x14ac:dyDescent="0.25">
      <c r="A448" s="55" t="s">
        <v>1269</v>
      </c>
      <c r="B448" s="106" t="s">
        <v>11</v>
      </c>
      <c r="C448" s="46" t="s">
        <v>12</v>
      </c>
      <c r="D448" s="150" t="s">
        <v>12</v>
      </c>
      <c r="E448" s="33" t="s">
        <v>227</v>
      </c>
      <c r="F448" s="83" t="s">
        <v>288</v>
      </c>
      <c r="G448" s="159">
        <v>44563</v>
      </c>
      <c r="H448" s="23" t="s">
        <v>374</v>
      </c>
      <c r="I448" s="33" t="s">
        <v>362</v>
      </c>
      <c r="J448" s="119" t="s">
        <v>363</v>
      </c>
      <c r="K448" s="64">
        <v>7320</v>
      </c>
    </row>
    <row r="449" spans="1:11" x14ac:dyDescent="0.25">
      <c r="A449" s="55" t="s">
        <v>1269</v>
      </c>
      <c r="B449" s="106" t="s">
        <v>11</v>
      </c>
      <c r="C449" s="46" t="s">
        <v>12</v>
      </c>
      <c r="D449" s="150" t="s">
        <v>12</v>
      </c>
      <c r="E449" s="33" t="s">
        <v>227</v>
      </c>
      <c r="F449" s="83" t="s">
        <v>288</v>
      </c>
      <c r="G449" s="159">
        <v>44563</v>
      </c>
      <c r="H449" s="23" t="s">
        <v>375</v>
      </c>
      <c r="I449" s="33" t="s">
        <v>362</v>
      </c>
      <c r="J449" s="119" t="s">
        <v>363</v>
      </c>
      <c r="K449" s="64">
        <v>76020</v>
      </c>
    </row>
    <row r="450" spans="1:11" ht="27" x14ac:dyDescent="0.25">
      <c r="A450" s="55" t="s">
        <v>1277</v>
      </c>
      <c r="B450" s="106" t="s">
        <v>13</v>
      </c>
      <c r="C450" s="46" t="s">
        <v>12</v>
      </c>
      <c r="D450" s="150" t="s">
        <v>12</v>
      </c>
      <c r="E450" s="33" t="s">
        <v>459</v>
      </c>
      <c r="F450" s="43">
        <v>11220001</v>
      </c>
      <c r="G450" s="152">
        <v>44565</v>
      </c>
      <c r="H450" s="43" t="s">
        <v>824</v>
      </c>
      <c r="I450" s="49" t="s">
        <v>825</v>
      </c>
      <c r="J450" s="19" t="s">
        <v>826</v>
      </c>
      <c r="K450" s="63">
        <v>575426</v>
      </c>
    </row>
    <row r="451" spans="1:11" ht="40.5" x14ac:dyDescent="0.25">
      <c r="A451" s="55" t="s">
        <v>1277</v>
      </c>
      <c r="B451" s="106" t="s">
        <v>16</v>
      </c>
      <c r="C451" s="46" t="s">
        <v>12</v>
      </c>
      <c r="D451" s="150" t="s">
        <v>12</v>
      </c>
      <c r="E451" s="33" t="s">
        <v>459</v>
      </c>
      <c r="F451" s="133">
        <v>11220002</v>
      </c>
      <c r="G451" s="173">
        <v>44567</v>
      </c>
      <c r="H451" s="43" t="s">
        <v>827</v>
      </c>
      <c r="I451" s="45" t="s">
        <v>1285</v>
      </c>
      <c r="J451" s="89" t="s">
        <v>109</v>
      </c>
      <c r="K451" s="69">
        <v>206720</v>
      </c>
    </row>
    <row r="452" spans="1:11" ht="27" x14ac:dyDescent="0.25">
      <c r="A452" s="55" t="s">
        <v>1277</v>
      </c>
      <c r="B452" s="106" t="s">
        <v>16</v>
      </c>
      <c r="C452" s="46" t="s">
        <v>12</v>
      </c>
      <c r="D452" s="150" t="s">
        <v>12</v>
      </c>
      <c r="E452" s="33" t="s">
        <v>459</v>
      </c>
      <c r="F452" s="133">
        <v>11220003</v>
      </c>
      <c r="G452" s="173">
        <v>44567</v>
      </c>
      <c r="H452" s="43" t="s">
        <v>828</v>
      </c>
      <c r="I452" s="45" t="s">
        <v>1285</v>
      </c>
      <c r="J452" s="89" t="s">
        <v>109</v>
      </c>
      <c r="K452" s="69">
        <v>358062</v>
      </c>
    </row>
    <row r="453" spans="1:11" ht="27" x14ac:dyDescent="0.25">
      <c r="A453" s="55" t="s">
        <v>1277</v>
      </c>
      <c r="B453" s="106" t="s">
        <v>13</v>
      </c>
      <c r="C453" s="46" t="s">
        <v>12</v>
      </c>
      <c r="D453" s="150" t="s">
        <v>12</v>
      </c>
      <c r="E453" s="33" t="s">
        <v>459</v>
      </c>
      <c r="F453" s="133">
        <v>11220005</v>
      </c>
      <c r="G453" s="173">
        <v>44573</v>
      </c>
      <c r="H453" s="43" t="s">
        <v>829</v>
      </c>
      <c r="I453" s="49" t="s">
        <v>825</v>
      </c>
      <c r="J453" s="19" t="s">
        <v>826</v>
      </c>
      <c r="K453" s="69">
        <v>110580</v>
      </c>
    </row>
    <row r="454" spans="1:11" ht="27" x14ac:dyDescent="0.25">
      <c r="A454" s="55" t="s">
        <v>1277</v>
      </c>
      <c r="B454" s="106" t="s">
        <v>16</v>
      </c>
      <c r="C454" s="46" t="s">
        <v>12</v>
      </c>
      <c r="D454" s="150" t="s">
        <v>12</v>
      </c>
      <c r="E454" s="33" t="s">
        <v>459</v>
      </c>
      <c r="F454" s="133">
        <v>11220006</v>
      </c>
      <c r="G454" s="173">
        <v>44573</v>
      </c>
      <c r="H454" s="43" t="s">
        <v>830</v>
      </c>
      <c r="I454" s="45" t="s">
        <v>1285</v>
      </c>
      <c r="J454" s="89" t="s">
        <v>109</v>
      </c>
      <c r="K454" s="69">
        <v>246230</v>
      </c>
    </row>
    <row r="455" spans="1:11" ht="27" x14ac:dyDescent="0.25">
      <c r="A455" s="55" t="s">
        <v>1277</v>
      </c>
      <c r="B455" s="106" t="s">
        <v>13</v>
      </c>
      <c r="C455" s="46" t="s">
        <v>12</v>
      </c>
      <c r="D455" s="150" t="s">
        <v>12</v>
      </c>
      <c r="E455" s="33" t="s">
        <v>459</v>
      </c>
      <c r="F455" s="133">
        <v>11220007</v>
      </c>
      <c r="G455" s="173">
        <v>44573</v>
      </c>
      <c r="H455" s="43" t="s">
        <v>831</v>
      </c>
      <c r="I455" s="49" t="s">
        <v>832</v>
      </c>
      <c r="J455" s="19" t="s">
        <v>833</v>
      </c>
      <c r="K455" s="69">
        <v>2700000</v>
      </c>
    </row>
    <row r="456" spans="1:11" ht="27" x14ac:dyDescent="0.25">
      <c r="A456" s="55" t="s">
        <v>1277</v>
      </c>
      <c r="B456" s="106" t="s">
        <v>16</v>
      </c>
      <c r="C456" s="46" t="s">
        <v>12</v>
      </c>
      <c r="D456" s="150" t="s">
        <v>12</v>
      </c>
      <c r="E456" s="33" t="s">
        <v>459</v>
      </c>
      <c r="F456" s="133">
        <v>11220009</v>
      </c>
      <c r="G456" s="173">
        <v>44574</v>
      </c>
      <c r="H456" s="43" t="s">
        <v>834</v>
      </c>
      <c r="I456" s="45" t="s">
        <v>1285</v>
      </c>
      <c r="J456" s="89" t="s">
        <v>109</v>
      </c>
      <c r="K456" s="69">
        <v>103479</v>
      </c>
    </row>
    <row r="457" spans="1:11" ht="54" x14ac:dyDescent="0.25">
      <c r="A457" s="55" t="s">
        <v>1277</v>
      </c>
      <c r="B457" s="106" t="s">
        <v>15</v>
      </c>
      <c r="C457" s="132" t="s">
        <v>835</v>
      </c>
      <c r="D457" s="160">
        <v>44559</v>
      </c>
      <c r="E457" s="33" t="s">
        <v>459</v>
      </c>
      <c r="F457" s="133">
        <v>11220010</v>
      </c>
      <c r="G457" s="173">
        <v>44574</v>
      </c>
      <c r="H457" s="43" t="s">
        <v>836</v>
      </c>
      <c r="I457" s="49" t="s">
        <v>837</v>
      </c>
      <c r="J457" s="19" t="s">
        <v>838</v>
      </c>
      <c r="K457" s="69">
        <v>342750</v>
      </c>
    </row>
    <row r="458" spans="1:11" ht="27" x14ac:dyDescent="0.25">
      <c r="A458" s="55" t="s">
        <v>1277</v>
      </c>
      <c r="B458" s="106" t="s">
        <v>11</v>
      </c>
      <c r="C458" s="46" t="s">
        <v>12</v>
      </c>
      <c r="D458" s="150" t="s">
        <v>12</v>
      </c>
      <c r="E458" s="109" t="s">
        <v>21</v>
      </c>
      <c r="F458" s="133">
        <v>203908</v>
      </c>
      <c r="G458" s="173">
        <v>44575</v>
      </c>
      <c r="H458" s="43" t="s">
        <v>839</v>
      </c>
      <c r="I458" s="49" t="s">
        <v>840</v>
      </c>
      <c r="J458" s="19" t="s">
        <v>841</v>
      </c>
      <c r="K458" s="69">
        <v>183258</v>
      </c>
    </row>
    <row r="459" spans="1:11" x14ac:dyDescent="0.25">
      <c r="A459" s="55" t="s">
        <v>1277</v>
      </c>
      <c r="B459" s="106" t="s">
        <v>13</v>
      </c>
      <c r="C459" s="46" t="s">
        <v>12</v>
      </c>
      <c r="D459" s="150" t="s">
        <v>12</v>
      </c>
      <c r="E459" s="33" t="s">
        <v>459</v>
      </c>
      <c r="F459" s="133">
        <v>11220011</v>
      </c>
      <c r="G459" s="173">
        <v>44575</v>
      </c>
      <c r="H459" s="43" t="s">
        <v>842</v>
      </c>
      <c r="I459" s="49" t="s">
        <v>843</v>
      </c>
      <c r="J459" s="19" t="s">
        <v>844</v>
      </c>
      <c r="K459" s="69">
        <v>1330000</v>
      </c>
    </row>
    <row r="460" spans="1:11" ht="27" x14ac:dyDescent="0.25">
      <c r="A460" s="55" t="s">
        <v>1277</v>
      </c>
      <c r="B460" s="106" t="s">
        <v>15</v>
      </c>
      <c r="C460" s="132" t="s">
        <v>845</v>
      </c>
      <c r="D460" s="160">
        <v>44553</v>
      </c>
      <c r="E460" s="33" t="s">
        <v>459</v>
      </c>
      <c r="F460" s="133">
        <v>11220012</v>
      </c>
      <c r="G460" s="173">
        <v>44579</v>
      </c>
      <c r="H460" s="43" t="s">
        <v>846</v>
      </c>
      <c r="I460" s="49" t="s">
        <v>847</v>
      </c>
      <c r="J460" s="19" t="s">
        <v>848</v>
      </c>
      <c r="K460" s="69">
        <v>621469</v>
      </c>
    </row>
    <row r="461" spans="1:11" ht="27" x14ac:dyDescent="0.25">
      <c r="A461" s="55" t="s">
        <v>1277</v>
      </c>
      <c r="B461" s="106" t="s">
        <v>16</v>
      </c>
      <c r="C461" s="46" t="s">
        <v>12</v>
      </c>
      <c r="D461" s="150" t="s">
        <v>12</v>
      </c>
      <c r="E461" s="33" t="s">
        <v>459</v>
      </c>
      <c r="F461" s="133">
        <v>11220013</v>
      </c>
      <c r="G461" s="173">
        <v>44579</v>
      </c>
      <c r="H461" s="43" t="s">
        <v>849</v>
      </c>
      <c r="I461" s="49" t="s">
        <v>850</v>
      </c>
      <c r="J461" s="19" t="s">
        <v>851</v>
      </c>
      <c r="K461" s="69">
        <v>700000</v>
      </c>
    </row>
    <row r="462" spans="1:11" ht="40.5" x14ac:dyDescent="0.25">
      <c r="A462" s="55" t="s">
        <v>1277</v>
      </c>
      <c r="B462" s="106" t="s">
        <v>13</v>
      </c>
      <c r="C462" s="46" t="s">
        <v>12</v>
      </c>
      <c r="D462" s="150" t="s">
        <v>12</v>
      </c>
      <c r="E462" s="33" t="s">
        <v>459</v>
      </c>
      <c r="F462" s="133">
        <v>11220014</v>
      </c>
      <c r="G462" s="173">
        <v>44580</v>
      </c>
      <c r="H462" s="43" t="s">
        <v>852</v>
      </c>
      <c r="I462" s="49" t="s">
        <v>825</v>
      </c>
      <c r="J462" s="19" t="s">
        <v>826</v>
      </c>
      <c r="K462" s="69">
        <v>33459</v>
      </c>
    </row>
    <row r="463" spans="1:11" x14ac:dyDescent="0.25">
      <c r="A463" s="55" t="s">
        <v>1277</v>
      </c>
      <c r="B463" s="106" t="s">
        <v>13</v>
      </c>
      <c r="C463" s="46" t="s">
        <v>12</v>
      </c>
      <c r="D463" s="150" t="s">
        <v>12</v>
      </c>
      <c r="E463" s="9" t="s">
        <v>107</v>
      </c>
      <c r="F463" s="133">
        <v>11220015</v>
      </c>
      <c r="G463" s="173">
        <v>44582</v>
      </c>
      <c r="H463" s="43" t="s">
        <v>853</v>
      </c>
      <c r="I463" s="49" t="s">
        <v>854</v>
      </c>
      <c r="J463" s="19" t="s">
        <v>855</v>
      </c>
      <c r="K463" s="69">
        <v>36000</v>
      </c>
    </row>
    <row r="464" spans="1:11" ht="27" x14ac:dyDescent="0.25">
      <c r="A464" s="55" t="s">
        <v>1277</v>
      </c>
      <c r="B464" s="106" t="s">
        <v>15</v>
      </c>
      <c r="C464" s="132" t="s">
        <v>856</v>
      </c>
      <c r="D464" s="160">
        <v>44581</v>
      </c>
      <c r="E464" s="33" t="s">
        <v>459</v>
      </c>
      <c r="F464" s="133">
        <v>11220016</v>
      </c>
      <c r="G464" s="173">
        <v>44582</v>
      </c>
      <c r="H464" s="43" t="s">
        <v>857</v>
      </c>
      <c r="I464" s="49" t="s">
        <v>850</v>
      </c>
      <c r="J464" s="19" t="s">
        <v>851</v>
      </c>
      <c r="K464" s="69">
        <v>357000</v>
      </c>
    </row>
    <row r="465" spans="1:11" ht="40.5" x14ac:dyDescent="0.25">
      <c r="A465" s="55" t="s">
        <v>1277</v>
      </c>
      <c r="B465" s="106" t="s">
        <v>17</v>
      </c>
      <c r="C465" s="132" t="s">
        <v>858</v>
      </c>
      <c r="D465" s="160">
        <v>44512</v>
      </c>
      <c r="E465" s="33" t="s">
        <v>227</v>
      </c>
      <c r="F465" s="133">
        <v>3208</v>
      </c>
      <c r="G465" s="173">
        <v>44587</v>
      </c>
      <c r="H465" s="114" t="s">
        <v>859</v>
      </c>
      <c r="I465" s="9" t="s">
        <v>860</v>
      </c>
      <c r="J465" s="19" t="s">
        <v>861</v>
      </c>
      <c r="K465" s="130">
        <v>30256440</v>
      </c>
    </row>
    <row r="466" spans="1:11" ht="27" x14ac:dyDescent="0.25">
      <c r="A466" s="55" t="s">
        <v>1277</v>
      </c>
      <c r="B466" s="106" t="s">
        <v>16</v>
      </c>
      <c r="C466" s="46" t="s">
        <v>12</v>
      </c>
      <c r="D466" s="150" t="s">
        <v>12</v>
      </c>
      <c r="E466" s="33" t="s">
        <v>227</v>
      </c>
      <c r="F466" s="133">
        <v>11220017</v>
      </c>
      <c r="G466" s="173">
        <v>44587</v>
      </c>
      <c r="H466" s="43" t="s">
        <v>862</v>
      </c>
      <c r="I466" s="49" t="s">
        <v>863</v>
      </c>
      <c r="J466" s="19" t="s">
        <v>864</v>
      </c>
      <c r="K466" s="69">
        <v>53550</v>
      </c>
    </row>
    <row r="467" spans="1:11" ht="27" x14ac:dyDescent="0.25">
      <c r="A467" s="55" t="s">
        <v>1277</v>
      </c>
      <c r="B467" s="106" t="s">
        <v>16</v>
      </c>
      <c r="C467" s="46" t="s">
        <v>12</v>
      </c>
      <c r="D467" s="150" t="s">
        <v>12</v>
      </c>
      <c r="E467" s="33" t="s">
        <v>227</v>
      </c>
      <c r="F467" s="133">
        <v>11220020</v>
      </c>
      <c r="G467" s="173">
        <v>44589</v>
      </c>
      <c r="H467" s="43" t="s">
        <v>865</v>
      </c>
      <c r="I467" s="49" t="s">
        <v>866</v>
      </c>
      <c r="J467" s="19" t="s">
        <v>867</v>
      </c>
      <c r="K467" s="69">
        <v>677966</v>
      </c>
    </row>
    <row r="468" spans="1:11" ht="27" x14ac:dyDescent="0.25">
      <c r="A468" s="55" t="s">
        <v>1277</v>
      </c>
      <c r="B468" s="106" t="s">
        <v>16</v>
      </c>
      <c r="C468" s="46" t="s">
        <v>12</v>
      </c>
      <c r="D468" s="150" t="s">
        <v>12</v>
      </c>
      <c r="E468" s="33" t="s">
        <v>227</v>
      </c>
      <c r="F468" s="133">
        <v>11220021</v>
      </c>
      <c r="G468" s="173">
        <v>44589</v>
      </c>
      <c r="H468" s="43" t="s">
        <v>868</v>
      </c>
      <c r="I468" s="49" t="s">
        <v>869</v>
      </c>
      <c r="J468" s="19" t="s">
        <v>870</v>
      </c>
      <c r="K468" s="69">
        <v>169492</v>
      </c>
    </row>
    <row r="469" spans="1:11" ht="27" x14ac:dyDescent="0.25">
      <c r="A469" s="55" t="s">
        <v>1277</v>
      </c>
      <c r="B469" s="106" t="s">
        <v>17</v>
      </c>
      <c r="C469" s="132" t="s">
        <v>871</v>
      </c>
      <c r="D469" s="160">
        <v>44428</v>
      </c>
      <c r="E469" s="33" t="s">
        <v>227</v>
      </c>
      <c r="F469" s="133">
        <v>3236</v>
      </c>
      <c r="G469" s="173">
        <v>44589</v>
      </c>
      <c r="H469" s="114" t="s">
        <v>872</v>
      </c>
      <c r="I469" s="9" t="s">
        <v>873</v>
      </c>
      <c r="J469" s="19" t="s">
        <v>874</v>
      </c>
      <c r="K469" s="69">
        <v>5477364</v>
      </c>
    </row>
    <row r="470" spans="1:11" ht="27" x14ac:dyDescent="0.25">
      <c r="A470" s="55" t="s">
        <v>1277</v>
      </c>
      <c r="B470" s="106" t="s">
        <v>15</v>
      </c>
      <c r="C470" s="132" t="s">
        <v>875</v>
      </c>
      <c r="D470" s="160">
        <v>44581</v>
      </c>
      <c r="E470" s="33" t="s">
        <v>459</v>
      </c>
      <c r="F470" s="133">
        <v>11220023</v>
      </c>
      <c r="G470" s="173">
        <v>44592</v>
      </c>
      <c r="H470" s="114" t="s">
        <v>876</v>
      </c>
      <c r="I470" s="9" t="s">
        <v>843</v>
      </c>
      <c r="J470" s="19" t="s">
        <v>844</v>
      </c>
      <c r="K470" s="69">
        <v>200000</v>
      </c>
    </row>
    <row r="471" spans="1:11" ht="40.5" x14ac:dyDescent="0.25">
      <c r="A471" s="55" t="s">
        <v>1277</v>
      </c>
      <c r="B471" s="106" t="s">
        <v>15</v>
      </c>
      <c r="C471" s="132" t="s">
        <v>858</v>
      </c>
      <c r="D471" s="160">
        <v>44512</v>
      </c>
      <c r="E471" s="33" t="s">
        <v>227</v>
      </c>
      <c r="F471" s="133">
        <v>3251</v>
      </c>
      <c r="G471" s="173">
        <v>44592</v>
      </c>
      <c r="H471" s="114" t="s">
        <v>877</v>
      </c>
      <c r="I471" s="9" t="s">
        <v>878</v>
      </c>
      <c r="J471" s="134" t="s">
        <v>879</v>
      </c>
      <c r="K471" s="69">
        <v>5526400</v>
      </c>
    </row>
    <row r="472" spans="1:11" ht="54" x14ac:dyDescent="0.25">
      <c r="A472" s="55" t="s">
        <v>1277</v>
      </c>
      <c r="B472" s="106" t="s">
        <v>17</v>
      </c>
      <c r="C472" s="132" t="s">
        <v>871</v>
      </c>
      <c r="D472" s="160">
        <v>44428</v>
      </c>
      <c r="E472" s="33" t="s">
        <v>227</v>
      </c>
      <c r="F472" s="133">
        <v>3252</v>
      </c>
      <c r="G472" s="173">
        <v>44592</v>
      </c>
      <c r="H472" s="114" t="s">
        <v>880</v>
      </c>
      <c r="I472" s="9" t="s">
        <v>881</v>
      </c>
      <c r="J472" s="19" t="s">
        <v>882</v>
      </c>
      <c r="K472" s="69">
        <v>28638432</v>
      </c>
    </row>
    <row r="473" spans="1:11" ht="40.5" x14ac:dyDescent="0.25">
      <c r="A473" s="55" t="s">
        <v>1277</v>
      </c>
      <c r="B473" s="106" t="s">
        <v>15</v>
      </c>
      <c r="C473" s="132" t="s">
        <v>858</v>
      </c>
      <c r="D473" s="160">
        <v>44512</v>
      </c>
      <c r="E473" s="33" t="s">
        <v>227</v>
      </c>
      <c r="F473" s="133">
        <v>3258</v>
      </c>
      <c r="G473" s="173">
        <v>44592</v>
      </c>
      <c r="H473" s="114" t="s">
        <v>883</v>
      </c>
      <c r="I473" s="9" t="s">
        <v>884</v>
      </c>
      <c r="J473" s="134" t="s">
        <v>885</v>
      </c>
      <c r="K473" s="69">
        <v>2714448</v>
      </c>
    </row>
    <row r="474" spans="1:11" ht="27" x14ac:dyDescent="0.25">
      <c r="A474" s="55" t="s">
        <v>1277</v>
      </c>
      <c r="B474" s="106" t="s">
        <v>15</v>
      </c>
      <c r="C474" s="132" t="s">
        <v>858</v>
      </c>
      <c r="D474" s="160">
        <v>44512</v>
      </c>
      <c r="E474" s="33" t="s">
        <v>227</v>
      </c>
      <c r="F474" s="133">
        <v>3259</v>
      </c>
      <c r="G474" s="173">
        <v>44592</v>
      </c>
      <c r="H474" s="43" t="s">
        <v>886</v>
      </c>
      <c r="I474" s="49" t="s">
        <v>887</v>
      </c>
      <c r="J474" s="19" t="s">
        <v>888</v>
      </c>
      <c r="K474" s="69">
        <v>2714448</v>
      </c>
    </row>
    <row r="475" spans="1:11" ht="54" x14ac:dyDescent="0.25">
      <c r="A475" s="55" t="s">
        <v>1277</v>
      </c>
      <c r="B475" s="106" t="s">
        <v>17</v>
      </c>
      <c r="C475" s="132" t="s">
        <v>889</v>
      </c>
      <c r="D475" s="160">
        <v>44559</v>
      </c>
      <c r="E475" s="33" t="s">
        <v>227</v>
      </c>
      <c r="F475" s="133">
        <v>3260</v>
      </c>
      <c r="G475" s="173">
        <v>44592</v>
      </c>
      <c r="H475" s="114" t="s">
        <v>890</v>
      </c>
      <c r="I475" s="9" t="s">
        <v>891</v>
      </c>
      <c r="J475" s="122" t="s">
        <v>892</v>
      </c>
      <c r="K475" s="69">
        <v>124144812</v>
      </c>
    </row>
    <row r="476" spans="1:11" ht="40.5" x14ac:dyDescent="0.25">
      <c r="A476" s="55" t="s">
        <v>1277</v>
      </c>
      <c r="B476" s="106" t="s">
        <v>15</v>
      </c>
      <c r="C476" s="132" t="s">
        <v>893</v>
      </c>
      <c r="D476" s="160">
        <v>44532</v>
      </c>
      <c r="E476" s="33" t="s">
        <v>227</v>
      </c>
      <c r="F476" s="133">
        <v>3261</v>
      </c>
      <c r="G476" s="173">
        <v>44592</v>
      </c>
      <c r="H476" s="114" t="s">
        <v>894</v>
      </c>
      <c r="I476" s="9" t="s">
        <v>891</v>
      </c>
      <c r="J476" s="122" t="s">
        <v>892</v>
      </c>
      <c r="K476" s="69">
        <v>12994800</v>
      </c>
    </row>
    <row r="477" spans="1:11" x14ac:dyDescent="0.25">
      <c r="A477" s="55" t="s">
        <v>1277</v>
      </c>
      <c r="B477" s="106" t="s">
        <v>11</v>
      </c>
      <c r="C477" s="46" t="s">
        <v>12</v>
      </c>
      <c r="D477" s="150" t="s">
        <v>12</v>
      </c>
      <c r="E477" s="109" t="s">
        <v>21</v>
      </c>
      <c r="F477" s="133">
        <v>1678245</v>
      </c>
      <c r="G477" s="173">
        <v>44592</v>
      </c>
      <c r="H477" s="114" t="s">
        <v>895</v>
      </c>
      <c r="I477" s="12" t="s">
        <v>177</v>
      </c>
      <c r="J477" s="16" t="s">
        <v>103</v>
      </c>
      <c r="K477" s="69">
        <v>128343</v>
      </c>
    </row>
    <row r="478" spans="1:11" x14ac:dyDescent="0.25">
      <c r="A478" s="55" t="s">
        <v>1277</v>
      </c>
      <c r="B478" s="106" t="s">
        <v>11</v>
      </c>
      <c r="C478" s="46" t="s">
        <v>12</v>
      </c>
      <c r="D478" s="150" t="s">
        <v>12</v>
      </c>
      <c r="E478" s="109" t="s">
        <v>21</v>
      </c>
      <c r="F478" s="133">
        <v>1364130</v>
      </c>
      <c r="G478" s="173">
        <v>44592</v>
      </c>
      <c r="H478" s="43" t="s">
        <v>896</v>
      </c>
      <c r="I478" s="49" t="s">
        <v>897</v>
      </c>
      <c r="J478" s="19" t="s">
        <v>344</v>
      </c>
      <c r="K478" s="69">
        <v>189400</v>
      </c>
    </row>
    <row r="479" spans="1:11" x14ac:dyDescent="0.25">
      <c r="A479" s="55" t="s">
        <v>1277</v>
      </c>
      <c r="B479" s="106" t="s">
        <v>11</v>
      </c>
      <c r="C479" s="46" t="s">
        <v>12</v>
      </c>
      <c r="D479" s="150" t="s">
        <v>12</v>
      </c>
      <c r="E479" s="109" t="s">
        <v>21</v>
      </c>
      <c r="F479" s="133">
        <v>1364101</v>
      </c>
      <c r="G479" s="173">
        <v>44592</v>
      </c>
      <c r="H479" s="43" t="s">
        <v>898</v>
      </c>
      <c r="I479" s="49" t="s">
        <v>897</v>
      </c>
      <c r="J479" s="19" t="s">
        <v>344</v>
      </c>
      <c r="K479" s="69">
        <v>3700</v>
      </c>
    </row>
    <row r="480" spans="1:11" x14ac:dyDescent="0.25">
      <c r="A480" s="55" t="s">
        <v>1277</v>
      </c>
      <c r="B480" s="106" t="s">
        <v>11</v>
      </c>
      <c r="C480" s="46" t="s">
        <v>12</v>
      </c>
      <c r="D480" s="150" t="s">
        <v>12</v>
      </c>
      <c r="E480" s="109" t="s">
        <v>21</v>
      </c>
      <c r="F480" s="133">
        <v>1364775</v>
      </c>
      <c r="G480" s="173">
        <v>44592</v>
      </c>
      <c r="H480" s="43" t="s">
        <v>899</v>
      </c>
      <c r="I480" s="49" t="s">
        <v>897</v>
      </c>
      <c r="J480" s="19" t="s">
        <v>344</v>
      </c>
      <c r="K480" s="69">
        <v>230300</v>
      </c>
    </row>
    <row r="481" spans="1:11" ht="27" x14ac:dyDescent="0.25">
      <c r="A481" s="55" t="s">
        <v>1277</v>
      </c>
      <c r="B481" s="106" t="s">
        <v>11</v>
      </c>
      <c r="C481" s="46" t="s">
        <v>12</v>
      </c>
      <c r="D481" s="150" t="s">
        <v>12</v>
      </c>
      <c r="E481" s="109" t="s">
        <v>21</v>
      </c>
      <c r="F481" s="133">
        <v>1364695</v>
      </c>
      <c r="G481" s="173">
        <v>44592</v>
      </c>
      <c r="H481" s="43" t="s">
        <v>900</v>
      </c>
      <c r="I481" s="49" t="s">
        <v>897</v>
      </c>
      <c r="J481" s="19" t="s">
        <v>344</v>
      </c>
      <c r="K481" s="69">
        <v>1414600</v>
      </c>
    </row>
    <row r="482" spans="1:11" ht="27" x14ac:dyDescent="0.25">
      <c r="A482" s="55" t="s">
        <v>1266</v>
      </c>
      <c r="B482" s="106" t="s">
        <v>16</v>
      </c>
      <c r="C482" s="46" t="s">
        <v>12</v>
      </c>
      <c r="D482" s="150" t="s">
        <v>12</v>
      </c>
      <c r="E482" s="9" t="s">
        <v>107</v>
      </c>
      <c r="F482" s="10">
        <v>12220001</v>
      </c>
      <c r="G482" s="173">
        <v>44564</v>
      </c>
      <c r="H482" s="11" t="s">
        <v>108</v>
      </c>
      <c r="I482" s="45" t="s">
        <v>1285</v>
      </c>
      <c r="J482" s="89" t="s">
        <v>109</v>
      </c>
      <c r="K482" s="66">
        <v>682650</v>
      </c>
    </row>
    <row r="483" spans="1:11" ht="27" x14ac:dyDescent="0.25">
      <c r="A483" s="55" t="s">
        <v>1266</v>
      </c>
      <c r="B483" s="106" t="s">
        <v>13</v>
      </c>
      <c r="C483" s="46" t="s">
        <v>12</v>
      </c>
      <c r="D483" s="150" t="s">
        <v>12</v>
      </c>
      <c r="E483" s="9" t="s">
        <v>107</v>
      </c>
      <c r="F483" s="10">
        <v>12220002</v>
      </c>
      <c r="G483" s="173">
        <v>44565</v>
      </c>
      <c r="H483" s="11" t="s">
        <v>110</v>
      </c>
      <c r="I483" s="11" t="s">
        <v>111</v>
      </c>
      <c r="J483" s="19" t="s">
        <v>112</v>
      </c>
      <c r="K483" s="66">
        <v>1428000</v>
      </c>
    </row>
    <row r="484" spans="1:11" x14ac:dyDescent="0.25">
      <c r="A484" s="55" t="s">
        <v>1266</v>
      </c>
      <c r="B484" s="106" t="s">
        <v>13</v>
      </c>
      <c r="C484" s="46" t="s">
        <v>12</v>
      </c>
      <c r="D484" s="150" t="s">
        <v>12</v>
      </c>
      <c r="E484" s="9" t="s">
        <v>107</v>
      </c>
      <c r="F484" s="10">
        <v>12220003</v>
      </c>
      <c r="G484" s="173">
        <v>44565</v>
      </c>
      <c r="H484" s="11" t="s">
        <v>113</v>
      </c>
      <c r="I484" s="11" t="s">
        <v>114</v>
      </c>
      <c r="J484" s="19" t="s">
        <v>115</v>
      </c>
      <c r="K484" s="66">
        <v>420000</v>
      </c>
    </row>
    <row r="485" spans="1:11" x14ac:dyDescent="0.25">
      <c r="A485" s="55" t="s">
        <v>1266</v>
      </c>
      <c r="B485" s="106" t="s">
        <v>15</v>
      </c>
      <c r="C485" s="101" t="s">
        <v>116</v>
      </c>
      <c r="D485" s="161">
        <v>44568</v>
      </c>
      <c r="E485" s="9" t="s">
        <v>107</v>
      </c>
      <c r="F485" s="10">
        <v>12220004</v>
      </c>
      <c r="G485" s="173">
        <v>44568</v>
      </c>
      <c r="H485" s="11" t="s">
        <v>117</v>
      </c>
      <c r="I485" s="11" t="s">
        <v>118</v>
      </c>
      <c r="J485" s="19" t="s">
        <v>119</v>
      </c>
      <c r="K485" s="66">
        <v>227920</v>
      </c>
    </row>
    <row r="486" spans="1:11" ht="27" x14ac:dyDescent="0.25">
      <c r="A486" s="55" t="s">
        <v>1266</v>
      </c>
      <c r="B486" s="106" t="s">
        <v>16</v>
      </c>
      <c r="C486" s="46" t="s">
        <v>12</v>
      </c>
      <c r="D486" s="150" t="s">
        <v>12</v>
      </c>
      <c r="E486" s="9" t="s">
        <v>107</v>
      </c>
      <c r="F486" s="10">
        <v>12220005</v>
      </c>
      <c r="G486" s="173">
        <v>44571</v>
      </c>
      <c r="H486" s="11" t="s">
        <v>120</v>
      </c>
      <c r="I486" s="11" t="s">
        <v>121</v>
      </c>
      <c r="J486" s="19" t="s">
        <v>122</v>
      </c>
      <c r="K486" s="66">
        <v>6800</v>
      </c>
    </row>
    <row r="487" spans="1:11" ht="27" x14ac:dyDescent="0.25">
      <c r="A487" s="55" t="s">
        <v>1266</v>
      </c>
      <c r="B487" s="106" t="s">
        <v>16</v>
      </c>
      <c r="C487" s="46" t="s">
        <v>12</v>
      </c>
      <c r="D487" s="150" t="s">
        <v>12</v>
      </c>
      <c r="E487" s="9" t="s">
        <v>107</v>
      </c>
      <c r="F487" s="10">
        <v>12220006</v>
      </c>
      <c r="G487" s="173">
        <v>44571</v>
      </c>
      <c r="H487" s="11" t="s">
        <v>123</v>
      </c>
      <c r="I487" s="11" t="s">
        <v>121</v>
      </c>
      <c r="J487" s="19" t="s">
        <v>122</v>
      </c>
      <c r="K487" s="66">
        <v>6800</v>
      </c>
    </row>
    <row r="488" spans="1:11" x14ac:dyDescent="0.25">
      <c r="A488" s="55" t="s">
        <v>1266</v>
      </c>
      <c r="B488" s="106" t="s">
        <v>13</v>
      </c>
      <c r="C488" s="46" t="s">
        <v>12</v>
      </c>
      <c r="D488" s="150" t="s">
        <v>12</v>
      </c>
      <c r="E488" s="9" t="s">
        <v>107</v>
      </c>
      <c r="F488" s="10">
        <v>12220007</v>
      </c>
      <c r="G488" s="173">
        <v>44575</v>
      </c>
      <c r="H488" s="11" t="s">
        <v>124</v>
      </c>
      <c r="I488" s="11" t="s">
        <v>125</v>
      </c>
      <c r="J488" s="19" t="s">
        <v>126</v>
      </c>
      <c r="K488" s="66">
        <v>133280</v>
      </c>
    </row>
    <row r="489" spans="1:11" ht="27" x14ac:dyDescent="0.25">
      <c r="A489" s="55" t="s">
        <v>1266</v>
      </c>
      <c r="B489" s="106" t="s">
        <v>16</v>
      </c>
      <c r="C489" s="46" t="s">
        <v>12</v>
      </c>
      <c r="D489" s="150" t="s">
        <v>12</v>
      </c>
      <c r="E489" s="9" t="s">
        <v>107</v>
      </c>
      <c r="F489" s="10">
        <v>12220008</v>
      </c>
      <c r="G489" s="173">
        <v>44575</v>
      </c>
      <c r="H489" s="11" t="s">
        <v>127</v>
      </c>
      <c r="I489" s="11" t="s">
        <v>128</v>
      </c>
      <c r="J489" s="19" t="s">
        <v>129</v>
      </c>
      <c r="K489" s="66">
        <v>238410</v>
      </c>
    </row>
    <row r="490" spans="1:11" ht="27" x14ac:dyDescent="0.25">
      <c r="A490" s="55" t="s">
        <v>1266</v>
      </c>
      <c r="B490" s="106" t="s">
        <v>16</v>
      </c>
      <c r="C490" s="46" t="s">
        <v>12</v>
      </c>
      <c r="D490" s="150" t="s">
        <v>12</v>
      </c>
      <c r="E490" s="9" t="s">
        <v>107</v>
      </c>
      <c r="F490" s="10">
        <v>12220009</v>
      </c>
      <c r="G490" s="173">
        <v>44575</v>
      </c>
      <c r="H490" s="11" t="s">
        <v>130</v>
      </c>
      <c r="I490" s="11" t="s">
        <v>131</v>
      </c>
      <c r="J490" s="19" t="s">
        <v>132</v>
      </c>
      <c r="K490" s="66">
        <v>88967</v>
      </c>
    </row>
    <row r="491" spans="1:11" ht="27" x14ac:dyDescent="0.25">
      <c r="A491" s="55" t="s">
        <v>1266</v>
      </c>
      <c r="B491" s="106" t="s">
        <v>16</v>
      </c>
      <c r="C491" s="46" t="s">
        <v>12</v>
      </c>
      <c r="D491" s="150" t="s">
        <v>12</v>
      </c>
      <c r="E491" s="9" t="s">
        <v>107</v>
      </c>
      <c r="F491" s="10">
        <v>12220010</v>
      </c>
      <c r="G491" s="173">
        <v>44575</v>
      </c>
      <c r="H491" s="11" t="s">
        <v>133</v>
      </c>
      <c r="I491" s="11" t="s">
        <v>128</v>
      </c>
      <c r="J491" s="19" t="s">
        <v>129</v>
      </c>
      <c r="K491" s="66">
        <v>683040</v>
      </c>
    </row>
    <row r="492" spans="1:11" ht="27" x14ac:dyDescent="0.25">
      <c r="A492" s="55" t="s">
        <v>1266</v>
      </c>
      <c r="B492" s="106" t="s">
        <v>16</v>
      </c>
      <c r="C492" s="46" t="s">
        <v>12</v>
      </c>
      <c r="D492" s="150" t="s">
        <v>12</v>
      </c>
      <c r="E492" s="9" t="s">
        <v>107</v>
      </c>
      <c r="F492" s="10">
        <v>12220011</v>
      </c>
      <c r="G492" s="173">
        <v>44579</v>
      </c>
      <c r="H492" s="11" t="s">
        <v>134</v>
      </c>
      <c r="I492" s="11" t="s">
        <v>128</v>
      </c>
      <c r="J492" s="19" t="s">
        <v>129</v>
      </c>
      <c r="K492" s="66">
        <v>316410</v>
      </c>
    </row>
    <row r="493" spans="1:11" ht="27" x14ac:dyDescent="0.25">
      <c r="A493" s="55" t="s">
        <v>1266</v>
      </c>
      <c r="B493" s="106" t="s">
        <v>16</v>
      </c>
      <c r="C493" s="46" t="s">
        <v>12</v>
      </c>
      <c r="D493" s="150" t="s">
        <v>12</v>
      </c>
      <c r="E493" s="9" t="s">
        <v>107</v>
      </c>
      <c r="F493" s="10">
        <v>12220012</v>
      </c>
      <c r="G493" s="173">
        <v>44579</v>
      </c>
      <c r="H493" s="11" t="s">
        <v>135</v>
      </c>
      <c r="I493" s="11" t="s">
        <v>128</v>
      </c>
      <c r="J493" s="19" t="s">
        <v>129</v>
      </c>
      <c r="K493" s="66">
        <v>293525</v>
      </c>
    </row>
    <row r="494" spans="1:11" ht="27" x14ac:dyDescent="0.25">
      <c r="A494" s="55" t="s">
        <v>1266</v>
      </c>
      <c r="B494" s="106" t="s">
        <v>16</v>
      </c>
      <c r="C494" s="46" t="s">
        <v>12</v>
      </c>
      <c r="D494" s="150" t="s">
        <v>12</v>
      </c>
      <c r="E494" s="9" t="s">
        <v>107</v>
      </c>
      <c r="F494" s="10">
        <v>12220013</v>
      </c>
      <c r="G494" s="173">
        <v>44585</v>
      </c>
      <c r="H494" s="11" t="s">
        <v>136</v>
      </c>
      <c r="I494" s="11" t="s">
        <v>121</v>
      </c>
      <c r="J494" s="19" t="s">
        <v>122</v>
      </c>
      <c r="K494" s="66">
        <v>13600</v>
      </c>
    </row>
    <row r="495" spans="1:11" ht="27" x14ac:dyDescent="0.25">
      <c r="A495" s="55" t="s">
        <v>1266</v>
      </c>
      <c r="B495" s="106" t="s">
        <v>16</v>
      </c>
      <c r="C495" s="46" t="s">
        <v>12</v>
      </c>
      <c r="D495" s="150" t="s">
        <v>12</v>
      </c>
      <c r="E495" s="9" t="s">
        <v>107</v>
      </c>
      <c r="F495" s="10">
        <v>12220014</v>
      </c>
      <c r="G495" s="173">
        <v>44585</v>
      </c>
      <c r="H495" s="11" t="s">
        <v>137</v>
      </c>
      <c r="I495" s="11" t="s">
        <v>121</v>
      </c>
      <c r="J495" s="19" t="s">
        <v>122</v>
      </c>
      <c r="K495" s="66">
        <v>13600</v>
      </c>
    </row>
    <row r="496" spans="1:11" ht="27" x14ac:dyDescent="0.25">
      <c r="A496" s="55" t="s">
        <v>1266</v>
      </c>
      <c r="B496" s="106" t="s">
        <v>16</v>
      </c>
      <c r="C496" s="46" t="s">
        <v>12</v>
      </c>
      <c r="D496" s="150" t="s">
        <v>12</v>
      </c>
      <c r="E496" s="9" t="s">
        <v>107</v>
      </c>
      <c r="F496" s="10">
        <v>12220015</v>
      </c>
      <c r="G496" s="173">
        <v>44585</v>
      </c>
      <c r="H496" s="11" t="s">
        <v>138</v>
      </c>
      <c r="I496" s="11" t="s">
        <v>121</v>
      </c>
      <c r="J496" s="19" t="s">
        <v>122</v>
      </c>
      <c r="K496" s="66">
        <v>43500</v>
      </c>
    </row>
    <row r="497" spans="1:11" ht="27" x14ac:dyDescent="0.25">
      <c r="A497" s="55" t="s">
        <v>1266</v>
      </c>
      <c r="B497" s="106" t="s">
        <v>16</v>
      </c>
      <c r="C497" s="46" t="s">
        <v>12</v>
      </c>
      <c r="D497" s="150" t="s">
        <v>12</v>
      </c>
      <c r="E497" s="9" t="s">
        <v>107</v>
      </c>
      <c r="F497" s="10">
        <v>12220016</v>
      </c>
      <c r="G497" s="173">
        <v>44585</v>
      </c>
      <c r="H497" s="11" t="s">
        <v>139</v>
      </c>
      <c r="I497" s="11" t="s">
        <v>121</v>
      </c>
      <c r="J497" s="19" t="s">
        <v>122</v>
      </c>
      <c r="K497" s="66">
        <v>43500</v>
      </c>
    </row>
    <row r="498" spans="1:11" x14ac:dyDescent="0.25">
      <c r="A498" s="55" t="s">
        <v>1266</v>
      </c>
      <c r="B498" s="106" t="s">
        <v>13</v>
      </c>
      <c r="C498" s="46" t="s">
        <v>12</v>
      </c>
      <c r="D498" s="150" t="s">
        <v>12</v>
      </c>
      <c r="E498" s="9" t="s">
        <v>107</v>
      </c>
      <c r="F498" s="10">
        <v>12220017</v>
      </c>
      <c r="G498" s="173">
        <v>44585</v>
      </c>
      <c r="H498" s="11" t="s">
        <v>140</v>
      </c>
      <c r="I498" s="11" t="s">
        <v>141</v>
      </c>
      <c r="J498" s="19" t="s">
        <v>142</v>
      </c>
      <c r="K498" s="66">
        <v>30000</v>
      </c>
    </row>
    <row r="499" spans="1:11" ht="27" x14ac:dyDescent="0.25">
      <c r="A499" s="55" t="s">
        <v>1266</v>
      </c>
      <c r="B499" s="106" t="s">
        <v>16</v>
      </c>
      <c r="C499" s="46" t="s">
        <v>12</v>
      </c>
      <c r="D499" s="150" t="s">
        <v>12</v>
      </c>
      <c r="E499" s="9" t="s">
        <v>107</v>
      </c>
      <c r="F499" s="10">
        <v>12220018</v>
      </c>
      <c r="G499" s="173">
        <v>44586</v>
      </c>
      <c r="H499" s="11" t="s">
        <v>143</v>
      </c>
      <c r="I499" s="11" t="s">
        <v>144</v>
      </c>
      <c r="J499" s="19" t="s">
        <v>145</v>
      </c>
      <c r="K499" s="66">
        <v>257201</v>
      </c>
    </row>
    <row r="500" spans="1:11" ht="27" x14ac:dyDescent="0.25">
      <c r="A500" s="55" t="s">
        <v>1266</v>
      </c>
      <c r="B500" s="106" t="s">
        <v>16</v>
      </c>
      <c r="C500" s="46" t="s">
        <v>12</v>
      </c>
      <c r="D500" s="150" t="s">
        <v>12</v>
      </c>
      <c r="E500" s="9" t="s">
        <v>107</v>
      </c>
      <c r="F500" s="10">
        <v>12220019</v>
      </c>
      <c r="G500" s="173">
        <v>44586</v>
      </c>
      <c r="H500" s="11" t="s">
        <v>146</v>
      </c>
      <c r="I500" s="11" t="s">
        <v>144</v>
      </c>
      <c r="J500" s="19" t="s">
        <v>145</v>
      </c>
      <c r="K500" s="66">
        <v>578400</v>
      </c>
    </row>
    <row r="501" spans="1:11" ht="27" x14ac:dyDescent="0.25">
      <c r="A501" s="55" t="s">
        <v>1266</v>
      </c>
      <c r="B501" s="106" t="s">
        <v>16</v>
      </c>
      <c r="C501" s="46" t="s">
        <v>12</v>
      </c>
      <c r="D501" s="150" t="s">
        <v>12</v>
      </c>
      <c r="E501" s="9" t="s">
        <v>107</v>
      </c>
      <c r="F501" s="10">
        <v>12220020</v>
      </c>
      <c r="G501" s="173">
        <v>44586</v>
      </c>
      <c r="H501" s="11" t="s">
        <v>147</v>
      </c>
      <c r="I501" s="11" t="s">
        <v>121</v>
      </c>
      <c r="J501" s="19" t="s">
        <v>122</v>
      </c>
      <c r="K501" s="66">
        <v>6800</v>
      </c>
    </row>
    <row r="502" spans="1:11" ht="27" x14ac:dyDescent="0.25">
      <c r="A502" s="55" t="s">
        <v>1266</v>
      </c>
      <c r="B502" s="106" t="s">
        <v>16</v>
      </c>
      <c r="C502" s="46" t="s">
        <v>12</v>
      </c>
      <c r="D502" s="150" t="s">
        <v>12</v>
      </c>
      <c r="E502" s="9" t="s">
        <v>107</v>
      </c>
      <c r="F502" s="10">
        <v>12220021</v>
      </c>
      <c r="G502" s="173">
        <v>44586</v>
      </c>
      <c r="H502" s="11" t="s">
        <v>148</v>
      </c>
      <c r="I502" s="11" t="s">
        <v>121</v>
      </c>
      <c r="J502" s="19" t="s">
        <v>122</v>
      </c>
      <c r="K502" s="66">
        <v>6800</v>
      </c>
    </row>
    <row r="503" spans="1:11" ht="27" x14ac:dyDescent="0.25">
      <c r="A503" s="55" t="s">
        <v>1266</v>
      </c>
      <c r="B503" s="106" t="s">
        <v>16</v>
      </c>
      <c r="C503" s="46" t="s">
        <v>12</v>
      </c>
      <c r="D503" s="150" t="s">
        <v>12</v>
      </c>
      <c r="E503" s="9" t="s">
        <v>107</v>
      </c>
      <c r="F503" s="10">
        <v>12220022</v>
      </c>
      <c r="G503" s="173">
        <v>44586</v>
      </c>
      <c r="H503" s="11" t="s">
        <v>149</v>
      </c>
      <c r="I503" s="11" t="s">
        <v>128</v>
      </c>
      <c r="J503" s="19" t="s">
        <v>129</v>
      </c>
      <c r="K503" s="66">
        <v>453765</v>
      </c>
    </row>
    <row r="504" spans="1:11" x14ac:dyDescent="0.25">
      <c r="A504" s="55" t="s">
        <v>1266</v>
      </c>
      <c r="B504" s="106" t="s">
        <v>13</v>
      </c>
      <c r="C504" s="46" t="s">
        <v>12</v>
      </c>
      <c r="D504" s="150" t="s">
        <v>12</v>
      </c>
      <c r="E504" s="9" t="s">
        <v>107</v>
      </c>
      <c r="F504" s="10">
        <v>12220023</v>
      </c>
      <c r="G504" s="173">
        <v>44586</v>
      </c>
      <c r="H504" s="11" t="s">
        <v>150</v>
      </c>
      <c r="I504" s="11" t="s">
        <v>151</v>
      </c>
      <c r="J504" s="19" t="s">
        <v>1462</v>
      </c>
      <c r="K504" s="66">
        <v>121856</v>
      </c>
    </row>
    <row r="505" spans="1:11" x14ac:dyDescent="0.25">
      <c r="A505" s="55" t="s">
        <v>1266</v>
      </c>
      <c r="B505" s="106" t="s">
        <v>13</v>
      </c>
      <c r="C505" s="46" t="s">
        <v>12</v>
      </c>
      <c r="D505" s="150" t="s">
        <v>12</v>
      </c>
      <c r="E505" s="9" t="s">
        <v>107</v>
      </c>
      <c r="F505" s="10">
        <v>12220024</v>
      </c>
      <c r="G505" s="173">
        <v>44587</v>
      </c>
      <c r="H505" s="11" t="s">
        <v>152</v>
      </c>
      <c r="I505" s="11" t="s">
        <v>153</v>
      </c>
      <c r="J505" s="19" t="s">
        <v>154</v>
      </c>
      <c r="K505" s="66">
        <v>309400</v>
      </c>
    </row>
    <row r="506" spans="1:11" ht="27" x14ac:dyDescent="0.25">
      <c r="A506" s="55" t="s">
        <v>1266</v>
      </c>
      <c r="B506" s="106" t="s">
        <v>16</v>
      </c>
      <c r="C506" s="46" t="s">
        <v>12</v>
      </c>
      <c r="D506" s="150" t="s">
        <v>12</v>
      </c>
      <c r="E506" s="9" t="s">
        <v>107</v>
      </c>
      <c r="F506" s="10">
        <v>12220025</v>
      </c>
      <c r="G506" s="173">
        <v>44589</v>
      </c>
      <c r="H506" s="11" t="s">
        <v>155</v>
      </c>
      <c r="I506" s="11" t="s">
        <v>128</v>
      </c>
      <c r="J506" s="19" t="s">
        <v>129</v>
      </c>
      <c r="K506" s="66">
        <v>406628</v>
      </c>
    </row>
    <row r="507" spans="1:11" x14ac:dyDescent="0.25">
      <c r="A507" s="55" t="s">
        <v>1266</v>
      </c>
      <c r="B507" s="106" t="s">
        <v>11</v>
      </c>
      <c r="C507" s="46" t="s">
        <v>12</v>
      </c>
      <c r="D507" s="150" t="s">
        <v>12</v>
      </c>
      <c r="E507" s="109" t="s">
        <v>22</v>
      </c>
      <c r="F507" s="13">
        <v>9009816</v>
      </c>
      <c r="G507" s="162">
        <v>44580</v>
      </c>
      <c r="H507" s="15" t="s">
        <v>156</v>
      </c>
      <c r="I507" s="12" t="s">
        <v>157</v>
      </c>
      <c r="J507" s="16" t="s">
        <v>158</v>
      </c>
      <c r="K507" s="66">
        <v>374000</v>
      </c>
    </row>
    <row r="508" spans="1:11" ht="27" x14ac:dyDescent="0.25">
      <c r="A508" s="55" t="s">
        <v>1266</v>
      </c>
      <c r="B508" s="106" t="s">
        <v>11</v>
      </c>
      <c r="C508" s="46" t="s">
        <v>12</v>
      </c>
      <c r="D508" s="150" t="s">
        <v>12</v>
      </c>
      <c r="E508" s="109" t="s">
        <v>22</v>
      </c>
      <c r="F508" s="13">
        <v>9009605</v>
      </c>
      <c r="G508" s="162">
        <v>44580</v>
      </c>
      <c r="H508" s="15" t="s">
        <v>159</v>
      </c>
      <c r="I508" s="12" t="s">
        <v>157</v>
      </c>
      <c r="J508" s="16" t="s">
        <v>158</v>
      </c>
      <c r="K508" s="66">
        <v>524400</v>
      </c>
    </row>
    <row r="509" spans="1:11" ht="27" x14ac:dyDescent="0.25">
      <c r="A509" s="55" t="s">
        <v>1266</v>
      </c>
      <c r="B509" s="106" t="s">
        <v>11</v>
      </c>
      <c r="C509" s="46" t="s">
        <v>12</v>
      </c>
      <c r="D509" s="150" t="s">
        <v>12</v>
      </c>
      <c r="E509" s="109" t="s">
        <v>22</v>
      </c>
      <c r="F509" s="17">
        <v>9021174</v>
      </c>
      <c r="G509" s="162">
        <v>44580</v>
      </c>
      <c r="H509" s="15" t="s">
        <v>160</v>
      </c>
      <c r="I509" s="12" t="s">
        <v>157</v>
      </c>
      <c r="J509" s="16" t="s">
        <v>158</v>
      </c>
      <c r="K509" s="66">
        <v>104500</v>
      </c>
    </row>
    <row r="510" spans="1:11" x14ac:dyDescent="0.25">
      <c r="A510" s="55" t="s">
        <v>1266</v>
      </c>
      <c r="B510" s="106" t="s">
        <v>11</v>
      </c>
      <c r="C510" s="46" t="s">
        <v>12</v>
      </c>
      <c r="D510" s="150" t="s">
        <v>12</v>
      </c>
      <c r="E510" s="109" t="s">
        <v>22</v>
      </c>
      <c r="F510" s="17">
        <v>344950</v>
      </c>
      <c r="G510" s="162">
        <v>44573</v>
      </c>
      <c r="H510" s="15" t="s">
        <v>161</v>
      </c>
      <c r="I510" s="12" t="s">
        <v>157</v>
      </c>
      <c r="J510" s="16" t="s">
        <v>158</v>
      </c>
      <c r="K510" s="66">
        <v>114200</v>
      </c>
    </row>
    <row r="511" spans="1:11" x14ac:dyDescent="0.25">
      <c r="A511" s="55" t="s">
        <v>1266</v>
      </c>
      <c r="B511" s="106" t="s">
        <v>11</v>
      </c>
      <c r="C511" s="46" t="s">
        <v>12</v>
      </c>
      <c r="D511" s="150" t="s">
        <v>12</v>
      </c>
      <c r="E511" s="109" t="s">
        <v>21</v>
      </c>
      <c r="F511" s="17">
        <v>581342</v>
      </c>
      <c r="G511" s="162">
        <v>44588</v>
      </c>
      <c r="H511" s="15" t="s">
        <v>162</v>
      </c>
      <c r="I511" s="12" t="s">
        <v>157</v>
      </c>
      <c r="J511" s="16" t="s">
        <v>158</v>
      </c>
      <c r="K511" s="66">
        <v>127700</v>
      </c>
    </row>
    <row r="512" spans="1:11" x14ac:dyDescent="0.25">
      <c r="A512" s="55" t="s">
        <v>1266</v>
      </c>
      <c r="B512" s="106" t="s">
        <v>11</v>
      </c>
      <c r="C512" s="46" t="s">
        <v>12</v>
      </c>
      <c r="D512" s="150" t="s">
        <v>12</v>
      </c>
      <c r="E512" s="109" t="s">
        <v>22</v>
      </c>
      <c r="F512" s="17">
        <v>5399970</v>
      </c>
      <c r="G512" s="162">
        <v>44580</v>
      </c>
      <c r="H512" s="15" t="s">
        <v>163</v>
      </c>
      <c r="I512" s="12" t="s">
        <v>164</v>
      </c>
      <c r="J512" s="16" t="s">
        <v>165</v>
      </c>
      <c r="K512" s="67">
        <v>61550</v>
      </c>
    </row>
    <row r="513" spans="1:11" ht="27" x14ac:dyDescent="0.25">
      <c r="A513" s="55" t="s">
        <v>1266</v>
      </c>
      <c r="B513" s="106" t="s">
        <v>11</v>
      </c>
      <c r="C513" s="46" t="s">
        <v>12</v>
      </c>
      <c r="D513" s="150" t="s">
        <v>12</v>
      </c>
      <c r="E513" s="109" t="s">
        <v>22</v>
      </c>
      <c r="F513" s="17">
        <v>5406722</v>
      </c>
      <c r="G513" s="162">
        <v>44588</v>
      </c>
      <c r="H513" s="15" t="s">
        <v>166</v>
      </c>
      <c r="I513" s="12" t="s">
        <v>164</v>
      </c>
      <c r="J513" s="16" t="s">
        <v>165</v>
      </c>
      <c r="K513" s="66">
        <v>134750</v>
      </c>
    </row>
    <row r="514" spans="1:11" ht="27" x14ac:dyDescent="0.25">
      <c r="A514" s="55" t="s">
        <v>1266</v>
      </c>
      <c r="B514" s="106" t="s">
        <v>11</v>
      </c>
      <c r="C514" s="46" t="s">
        <v>12</v>
      </c>
      <c r="D514" s="150" t="s">
        <v>12</v>
      </c>
      <c r="E514" s="109" t="s">
        <v>21</v>
      </c>
      <c r="F514" s="17">
        <v>302362</v>
      </c>
      <c r="G514" s="162">
        <v>44588</v>
      </c>
      <c r="H514" s="15" t="s">
        <v>167</v>
      </c>
      <c r="I514" s="12" t="s">
        <v>164</v>
      </c>
      <c r="J514" s="16" t="s">
        <v>165</v>
      </c>
      <c r="K514" s="66">
        <v>13550</v>
      </c>
    </row>
    <row r="515" spans="1:11" x14ac:dyDescent="0.25">
      <c r="A515" s="55" t="s">
        <v>1266</v>
      </c>
      <c r="B515" s="106" t="s">
        <v>11</v>
      </c>
      <c r="C515" s="46" t="s">
        <v>12</v>
      </c>
      <c r="D515" s="150" t="s">
        <v>12</v>
      </c>
      <c r="E515" s="109" t="s">
        <v>22</v>
      </c>
      <c r="F515" s="17">
        <v>272588</v>
      </c>
      <c r="G515" s="162">
        <v>44580</v>
      </c>
      <c r="H515" s="15" t="s">
        <v>168</v>
      </c>
      <c r="I515" s="12" t="s">
        <v>164</v>
      </c>
      <c r="J515" s="16" t="s">
        <v>165</v>
      </c>
      <c r="K515" s="66">
        <v>7000</v>
      </c>
    </row>
    <row r="516" spans="1:11" x14ac:dyDescent="0.25">
      <c r="A516" s="55" t="s">
        <v>1266</v>
      </c>
      <c r="B516" s="106" t="s">
        <v>11</v>
      </c>
      <c r="C516" s="46" t="s">
        <v>12</v>
      </c>
      <c r="D516" s="150" t="s">
        <v>12</v>
      </c>
      <c r="E516" s="109" t="s">
        <v>21</v>
      </c>
      <c r="F516" s="17">
        <v>301236</v>
      </c>
      <c r="G516" s="162">
        <v>44580</v>
      </c>
      <c r="H516" s="15" t="s">
        <v>169</v>
      </c>
      <c r="I516" s="12" t="s">
        <v>164</v>
      </c>
      <c r="J516" s="16" t="s">
        <v>165</v>
      </c>
      <c r="K516" s="66">
        <v>35850</v>
      </c>
    </row>
    <row r="517" spans="1:11" x14ac:dyDescent="0.25">
      <c r="A517" s="55" t="s">
        <v>1266</v>
      </c>
      <c r="B517" s="106" t="s">
        <v>11</v>
      </c>
      <c r="C517" s="46" t="s">
        <v>12</v>
      </c>
      <c r="D517" s="150" t="s">
        <v>12</v>
      </c>
      <c r="E517" s="109" t="s">
        <v>21</v>
      </c>
      <c r="F517" s="17">
        <v>5390520</v>
      </c>
      <c r="G517" s="162">
        <v>44580</v>
      </c>
      <c r="H517" s="15" t="s">
        <v>170</v>
      </c>
      <c r="I517" s="12" t="s">
        <v>171</v>
      </c>
      <c r="J517" s="16" t="s">
        <v>172</v>
      </c>
      <c r="K517" s="66">
        <v>263200</v>
      </c>
    </row>
    <row r="518" spans="1:11" x14ac:dyDescent="0.25">
      <c r="A518" s="55" t="s">
        <v>1266</v>
      </c>
      <c r="B518" s="106" t="s">
        <v>11</v>
      </c>
      <c r="C518" s="46" t="s">
        <v>12</v>
      </c>
      <c r="D518" s="150" t="s">
        <v>12</v>
      </c>
      <c r="E518" s="109" t="s">
        <v>21</v>
      </c>
      <c r="F518" s="17">
        <v>5391233</v>
      </c>
      <c r="G518" s="162">
        <v>44580</v>
      </c>
      <c r="H518" s="15" t="s">
        <v>173</v>
      </c>
      <c r="I518" s="12" t="s">
        <v>171</v>
      </c>
      <c r="J518" s="16" t="s">
        <v>172</v>
      </c>
      <c r="K518" s="67">
        <v>21050</v>
      </c>
    </row>
    <row r="519" spans="1:11" x14ac:dyDescent="0.25">
      <c r="A519" s="55" t="s">
        <v>1266</v>
      </c>
      <c r="B519" s="106" t="s">
        <v>11</v>
      </c>
      <c r="C519" s="46" t="s">
        <v>12</v>
      </c>
      <c r="D519" s="150" t="s">
        <v>12</v>
      </c>
      <c r="E519" s="109" t="s">
        <v>22</v>
      </c>
      <c r="F519" s="17">
        <v>5186073</v>
      </c>
      <c r="G519" s="162">
        <v>44580</v>
      </c>
      <c r="H519" s="15" t="s">
        <v>174</v>
      </c>
      <c r="I519" s="12" t="s">
        <v>171</v>
      </c>
      <c r="J519" s="16" t="s">
        <v>172</v>
      </c>
      <c r="K519" s="67">
        <v>45650</v>
      </c>
    </row>
    <row r="520" spans="1:11" x14ac:dyDescent="0.25">
      <c r="A520" s="55" t="s">
        <v>1266</v>
      </c>
      <c r="B520" s="106" t="s">
        <v>11</v>
      </c>
      <c r="C520" s="46" t="s">
        <v>12</v>
      </c>
      <c r="D520" s="150" t="s">
        <v>12</v>
      </c>
      <c r="E520" s="109" t="s">
        <v>21</v>
      </c>
      <c r="F520" s="17">
        <v>5394862</v>
      </c>
      <c r="G520" s="162">
        <v>44588</v>
      </c>
      <c r="H520" s="15" t="s">
        <v>175</v>
      </c>
      <c r="I520" s="12" t="s">
        <v>171</v>
      </c>
      <c r="J520" s="16" t="s">
        <v>172</v>
      </c>
      <c r="K520" s="67">
        <v>24950</v>
      </c>
    </row>
    <row r="521" spans="1:11" ht="27" x14ac:dyDescent="0.25">
      <c r="A521" s="55" t="s">
        <v>1266</v>
      </c>
      <c r="B521" s="106" t="s">
        <v>11</v>
      </c>
      <c r="C521" s="46" t="s">
        <v>12</v>
      </c>
      <c r="D521" s="150" t="s">
        <v>12</v>
      </c>
      <c r="E521" s="109" t="s">
        <v>21</v>
      </c>
      <c r="F521" s="17">
        <v>1666397</v>
      </c>
      <c r="G521" s="162">
        <v>44582</v>
      </c>
      <c r="H521" s="15" t="s">
        <v>176</v>
      </c>
      <c r="I521" s="12" t="s">
        <v>177</v>
      </c>
      <c r="J521" s="16" t="s">
        <v>103</v>
      </c>
      <c r="K521" s="67">
        <v>130363</v>
      </c>
    </row>
    <row r="522" spans="1:11" x14ac:dyDescent="0.25">
      <c r="A522" s="55" t="s">
        <v>1266</v>
      </c>
      <c r="B522" s="106" t="s">
        <v>11</v>
      </c>
      <c r="C522" s="46" t="s">
        <v>12</v>
      </c>
      <c r="D522" s="150" t="s">
        <v>12</v>
      </c>
      <c r="E522" s="109" t="s">
        <v>21</v>
      </c>
      <c r="F522" s="17">
        <v>1669413</v>
      </c>
      <c r="G522" s="162">
        <v>44582</v>
      </c>
      <c r="H522" s="15" t="s">
        <v>178</v>
      </c>
      <c r="I522" s="12" t="s">
        <v>177</v>
      </c>
      <c r="J522" s="16" t="s">
        <v>103</v>
      </c>
      <c r="K522" s="67">
        <v>27810</v>
      </c>
    </row>
    <row r="523" spans="1:11" x14ac:dyDescent="0.25">
      <c r="A523" s="55" t="s">
        <v>1279</v>
      </c>
      <c r="B523" s="32" t="s">
        <v>249</v>
      </c>
      <c r="C523" s="46" t="s">
        <v>12</v>
      </c>
      <c r="D523" s="150" t="s">
        <v>12</v>
      </c>
      <c r="E523" s="9" t="s">
        <v>107</v>
      </c>
      <c r="F523" s="43">
        <v>13220001</v>
      </c>
      <c r="G523" s="164">
        <v>44574</v>
      </c>
      <c r="H523" s="43" t="s">
        <v>1007</v>
      </c>
      <c r="I523" s="49" t="s">
        <v>26</v>
      </c>
      <c r="J523" s="44" t="s">
        <v>1008</v>
      </c>
      <c r="K523" s="135">
        <v>1478880</v>
      </c>
    </row>
    <row r="524" spans="1:11" ht="27" x14ac:dyDescent="0.25">
      <c r="A524" s="55" t="s">
        <v>1279</v>
      </c>
      <c r="B524" s="106" t="s">
        <v>16</v>
      </c>
      <c r="C524" s="46" t="s">
        <v>12</v>
      </c>
      <c r="D524" s="150" t="s">
        <v>12</v>
      </c>
      <c r="E524" s="9" t="s">
        <v>107</v>
      </c>
      <c r="F524" s="43">
        <v>13220002</v>
      </c>
      <c r="G524" s="164">
        <v>44574</v>
      </c>
      <c r="H524" s="43" t="s">
        <v>1424</v>
      </c>
      <c r="I524" s="49" t="s">
        <v>1009</v>
      </c>
      <c r="J524" s="44" t="s">
        <v>1010</v>
      </c>
      <c r="K524" s="135">
        <v>678300</v>
      </c>
    </row>
    <row r="525" spans="1:11" ht="27" x14ac:dyDescent="0.25">
      <c r="A525" s="55" t="s">
        <v>1279</v>
      </c>
      <c r="B525" s="106" t="s">
        <v>16</v>
      </c>
      <c r="C525" s="46" t="s">
        <v>12</v>
      </c>
      <c r="D525" s="150" t="s">
        <v>12</v>
      </c>
      <c r="E525" s="9" t="s">
        <v>107</v>
      </c>
      <c r="F525" s="43">
        <v>13220003</v>
      </c>
      <c r="G525" s="164">
        <v>44574</v>
      </c>
      <c r="H525" s="43" t="s">
        <v>1425</v>
      </c>
      <c r="I525" s="49" t="s">
        <v>1011</v>
      </c>
      <c r="J525" s="44" t="s">
        <v>1012</v>
      </c>
      <c r="K525" s="135">
        <v>299915</v>
      </c>
    </row>
    <row r="526" spans="1:11" ht="27" x14ac:dyDescent="0.25">
      <c r="A526" s="55" t="s">
        <v>1279</v>
      </c>
      <c r="B526" s="106" t="s">
        <v>16</v>
      </c>
      <c r="C526" s="46" t="s">
        <v>12</v>
      </c>
      <c r="D526" s="150" t="s">
        <v>12</v>
      </c>
      <c r="E526" s="9" t="s">
        <v>107</v>
      </c>
      <c r="F526" s="43">
        <v>13220004</v>
      </c>
      <c r="G526" s="152">
        <v>44574</v>
      </c>
      <c r="H526" s="43" t="s">
        <v>1426</v>
      </c>
      <c r="I526" s="49" t="s">
        <v>1013</v>
      </c>
      <c r="J526" s="44" t="s">
        <v>1014</v>
      </c>
      <c r="K526" s="135">
        <v>89250</v>
      </c>
    </row>
    <row r="527" spans="1:11" ht="27" x14ac:dyDescent="0.25">
      <c r="A527" s="55" t="s">
        <v>1279</v>
      </c>
      <c r="B527" s="106" t="s">
        <v>16</v>
      </c>
      <c r="C527" s="46" t="s">
        <v>12</v>
      </c>
      <c r="D527" s="150" t="s">
        <v>12</v>
      </c>
      <c r="E527" s="9" t="s">
        <v>107</v>
      </c>
      <c r="F527" s="43">
        <v>13220005</v>
      </c>
      <c r="G527" s="164">
        <v>44574</v>
      </c>
      <c r="H527" s="43" t="s">
        <v>1427</v>
      </c>
      <c r="I527" s="49" t="s">
        <v>1015</v>
      </c>
      <c r="J527" s="44" t="s">
        <v>1016</v>
      </c>
      <c r="K527" s="135">
        <v>544060</v>
      </c>
    </row>
    <row r="528" spans="1:11" ht="27" x14ac:dyDescent="0.25">
      <c r="A528" s="55" t="s">
        <v>1279</v>
      </c>
      <c r="B528" s="106" t="s">
        <v>16</v>
      </c>
      <c r="C528" s="46" t="s">
        <v>12</v>
      </c>
      <c r="D528" s="150" t="s">
        <v>12</v>
      </c>
      <c r="E528" s="9" t="s">
        <v>107</v>
      </c>
      <c r="F528" s="43">
        <v>13220006</v>
      </c>
      <c r="G528" s="152">
        <v>44574</v>
      </c>
      <c r="H528" s="43" t="s">
        <v>1428</v>
      </c>
      <c r="I528" s="49" t="s">
        <v>1017</v>
      </c>
      <c r="J528" s="44" t="s">
        <v>1018</v>
      </c>
      <c r="K528" s="135">
        <v>255000</v>
      </c>
    </row>
    <row r="529" spans="1:11" ht="27" x14ac:dyDescent="0.25">
      <c r="A529" s="55" t="s">
        <v>1279</v>
      </c>
      <c r="B529" s="106" t="s">
        <v>16</v>
      </c>
      <c r="C529" s="46" t="s">
        <v>12</v>
      </c>
      <c r="D529" s="150" t="s">
        <v>12</v>
      </c>
      <c r="E529" s="9" t="s">
        <v>107</v>
      </c>
      <c r="F529" s="43">
        <v>13220007</v>
      </c>
      <c r="G529" s="152">
        <v>44574</v>
      </c>
      <c r="H529" s="43" t="s">
        <v>1429</v>
      </c>
      <c r="I529" s="49" t="s">
        <v>1019</v>
      </c>
      <c r="J529" s="44" t="s">
        <v>1020</v>
      </c>
      <c r="K529" s="135">
        <v>215000</v>
      </c>
    </row>
    <row r="530" spans="1:11" ht="27" x14ac:dyDescent="0.25">
      <c r="A530" s="55" t="s">
        <v>1279</v>
      </c>
      <c r="B530" s="106" t="s">
        <v>16</v>
      </c>
      <c r="C530" s="46" t="s">
        <v>12</v>
      </c>
      <c r="D530" s="150" t="s">
        <v>12</v>
      </c>
      <c r="E530" s="9" t="s">
        <v>107</v>
      </c>
      <c r="F530" s="43">
        <v>13220008</v>
      </c>
      <c r="G530" s="152">
        <v>44574</v>
      </c>
      <c r="H530" s="43" t="s">
        <v>1430</v>
      </c>
      <c r="I530" s="49" t="s">
        <v>1015</v>
      </c>
      <c r="J530" s="44" t="s">
        <v>1016</v>
      </c>
      <c r="K530" s="135">
        <v>187000</v>
      </c>
    </row>
    <row r="531" spans="1:11" ht="27" x14ac:dyDescent="0.25">
      <c r="A531" s="55" t="s">
        <v>1279</v>
      </c>
      <c r="B531" s="106" t="s">
        <v>16</v>
      </c>
      <c r="C531" s="46" t="s">
        <v>12</v>
      </c>
      <c r="D531" s="150" t="s">
        <v>12</v>
      </c>
      <c r="E531" s="9" t="s">
        <v>107</v>
      </c>
      <c r="F531" s="43">
        <v>13220009</v>
      </c>
      <c r="G531" s="152">
        <v>44574</v>
      </c>
      <c r="H531" s="43" t="s">
        <v>1431</v>
      </c>
      <c r="I531" s="49" t="s">
        <v>1017</v>
      </c>
      <c r="J531" s="44" t="s">
        <v>1018</v>
      </c>
      <c r="K531" s="135">
        <v>240000</v>
      </c>
    </row>
    <row r="532" spans="1:11" ht="27" x14ac:dyDescent="0.25">
      <c r="A532" s="55" t="s">
        <v>1279</v>
      </c>
      <c r="B532" s="106" t="s">
        <v>16</v>
      </c>
      <c r="C532" s="46" t="s">
        <v>12</v>
      </c>
      <c r="D532" s="150" t="s">
        <v>12</v>
      </c>
      <c r="E532" s="9" t="s">
        <v>107</v>
      </c>
      <c r="F532" s="43">
        <v>13220010</v>
      </c>
      <c r="G532" s="152">
        <v>44574</v>
      </c>
      <c r="H532" s="43" t="s">
        <v>1432</v>
      </c>
      <c r="I532" s="49" t="s">
        <v>1013</v>
      </c>
      <c r="J532" s="44" t="s">
        <v>1014</v>
      </c>
      <c r="K532" s="135">
        <v>166600</v>
      </c>
    </row>
    <row r="533" spans="1:11" ht="27" x14ac:dyDescent="0.25">
      <c r="A533" s="55" t="s">
        <v>1279</v>
      </c>
      <c r="B533" s="106" t="s">
        <v>16</v>
      </c>
      <c r="C533" s="46" t="s">
        <v>12</v>
      </c>
      <c r="D533" s="150" t="s">
        <v>12</v>
      </c>
      <c r="E533" s="9" t="s">
        <v>107</v>
      </c>
      <c r="F533" s="43">
        <v>13220011</v>
      </c>
      <c r="G533" s="164">
        <v>44574</v>
      </c>
      <c r="H533" s="43" t="s">
        <v>1433</v>
      </c>
      <c r="I533" s="49" t="s">
        <v>1009</v>
      </c>
      <c r="J533" s="44" t="s">
        <v>1010</v>
      </c>
      <c r="K533" s="135">
        <v>880600</v>
      </c>
    </row>
    <row r="534" spans="1:11" ht="27" x14ac:dyDescent="0.25">
      <c r="A534" s="55" t="s">
        <v>1279</v>
      </c>
      <c r="B534" s="106" t="s">
        <v>16</v>
      </c>
      <c r="C534" s="46" t="s">
        <v>12</v>
      </c>
      <c r="D534" s="150" t="s">
        <v>12</v>
      </c>
      <c r="E534" s="9" t="s">
        <v>107</v>
      </c>
      <c r="F534" s="43">
        <v>13220012</v>
      </c>
      <c r="G534" s="152">
        <v>44574</v>
      </c>
      <c r="H534" s="43" t="s">
        <v>1434</v>
      </c>
      <c r="I534" s="49" t="s">
        <v>1011</v>
      </c>
      <c r="J534" s="44" t="s">
        <v>1012</v>
      </c>
      <c r="K534" s="135">
        <v>487641</v>
      </c>
    </row>
    <row r="535" spans="1:11" ht="27" x14ac:dyDescent="0.25">
      <c r="A535" s="55" t="s">
        <v>1279</v>
      </c>
      <c r="B535" s="106" t="s">
        <v>16</v>
      </c>
      <c r="C535" s="46" t="s">
        <v>12</v>
      </c>
      <c r="D535" s="150" t="s">
        <v>12</v>
      </c>
      <c r="E535" s="9" t="s">
        <v>107</v>
      </c>
      <c r="F535" s="43">
        <v>13220013</v>
      </c>
      <c r="G535" s="152">
        <v>44574</v>
      </c>
      <c r="H535" s="43" t="s">
        <v>1435</v>
      </c>
      <c r="I535" s="49" t="s">
        <v>1013</v>
      </c>
      <c r="J535" s="44" t="s">
        <v>1014</v>
      </c>
      <c r="K535" s="135">
        <v>178500</v>
      </c>
    </row>
    <row r="536" spans="1:11" ht="27" x14ac:dyDescent="0.25">
      <c r="A536" s="55" t="s">
        <v>1279</v>
      </c>
      <c r="B536" s="106" t="s">
        <v>16</v>
      </c>
      <c r="C536" s="46" t="s">
        <v>12</v>
      </c>
      <c r="D536" s="150" t="s">
        <v>12</v>
      </c>
      <c r="E536" s="9" t="s">
        <v>107</v>
      </c>
      <c r="F536" s="43">
        <v>13220014</v>
      </c>
      <c r="G536" s="152">
        <v>44574</v>
      </c>
      <c r="H536" s="43" t="s">
        <v>1436</v>
      </c>
      <c r="I536" s="49" t="s">
        <v>1021</v>
      </c>
      <c r="J536" s="44" t="s">
        <v>1022</v>
      </c>
      <c r="K536" s="135">
        <v>452200</v>
      </c>
    </row>
    <row r="537" spans="1:11" ht="27" x14ac:dyDescent="0.25">
      <c r="A537" s="55" t="s">
        <v>1279</v>
      </c>
      <c r="B537" s="106" t="s">
        <v>16</v>
      </c>
      <c r="C537" s="46" t="s">
        <v>12</v>
      </c>
      <c r="D537" s="150" t="s">
        <v>12</v>
      </c>
      <c r="E537" s="9" t="s">
        <v>107</v>
      </c>
      <c r="F537" s="43">
        <v>13220015</v>
      </c>
      <c r="G537" s="152">
        <v>44574</v>
      </c>
      <c r="H537" s="43" t="s">
        <v>1437</v>
      </c>
      <c r="I537" s="49" t="s">
        <v>1015</v>
      </c>
      <c r="J537" s="44" t="s">
        <v>1016</v>
      </c>
      <c r="K537" s="135">
        <v>415000</v>
      </c>
    </row>
    <row r="538" spans="1:11" ht="27" x14ac:dyDescent="0.25">
      <c r="A538" s="55" t="s">
        <v>1279</v>
      </c>
      <c r="B538" s="106" t="s">
        <v>16</v>
      </c>
      <c r="C538" s="46" t="s">
        <v>12</v>
      </c>
      <c r="D538" s="150" t="s">
        <v>12</v>
      </c>
      <c r="E538" s="9" t="s">
        <v>107</v>
      </c>
      <c r="F538" s="43">
        <v>13220016</v>
      </c>
      <c r="G538" s="152">
        <v>44574</v>
      </c>
      <c r="H538" s="43" t="s">
        <v>1438</v>
      </c>
      <c r="I538" s="49" t="s">
        <v>1019</v>
      </c>
      <c r="J538" s="44" t="s">
        <v>1020</v>
      </c>
      <c r="K538" s="135">
        <v>210000</v>
      </c>
    </row>
    <row r="539" spans="1:11" x14ac:dyDescent="0.25">
      <c r="A539" s="55" t="s">
        <v>1279</v>
      </c>
      <c r="B539" s="106" t="s">
        <v>13</v>
      </c>
      <c r="C539" s="46" t="s">
        <v>12</v>
      </c>
      <c r="D539" s="150" t="s">
        <v>12</v>
      </c>
      <c r="E539" s="9" t="s">
        <v>107</v>
      </c>
      <c r="F539" s="43">
        <v>13220017</v>
      </c>
      <c r="G539" s="152">
        <v>44575</v>
      </c>
      <c r="H539" s="43" t="s">
        <v>1023</v>
      </c>
      <c r="I539" s="49" t="s">
        <v>1024</v>
      </c>
      <c r="J539" s="44" t="s">
        <v>1025</v>
      </c>
      <c r="K539" s="135">
        <v>1190000</v>
      </c>
    </row>
    <row r="540" spans="1:11" x14ac:dyDescent="0.25">
      <c r="A540" s="55" t="s">
        <v>1279</v>
      </c>
      <c r="B540" s="32" t="s">
        <v>249</v>
      </c>
      <c r="C540" s="46" t="s">
        <v>12</v>
      </c>
      <c r="D540" s="150" t="s">
        <v>12</v>
      </c>
      <c r="E540" s="9" t="s">
        <v>107</v>
      </c>
      <c r="F540" s="43">
        <v>13220018</v>
      </c>
      <c r="G540" s="152">
        <v>44575</v>
      </c>
      <c r="H540" s="43" t="s">
        <v>1026</v>
      </c>
      <c r="I540" s="33" t="s">
        <v>300</v>
      </c>
      <c r="J540" s="83" t="s">
        <v>301</v>
      </c>
      <c r="K540" s="135">
        <v>93229</v>
      </c>
    </row>
    <row r="541" spans="1:11" x14ac:dyDescent="0.25">
      <c r="A541" s="55" t="s">
        <v>1279</v>
      </c>
      <c r="B541" s="32" t="s">
        <v>249</v>
      </c>
      <c r="C541" s="46" t="s">
        <v>12</v>
      </c>
      <c r="D541" s="150" t="s">
        <v>12</v>
      </c>
      <c r="E541" s="9" t="s">
        <v>107</v>
      </c>
      <c r="F541" s="43">
        <v>13220019</v>
      </c>
      <c r="G541" s="152">
        <v>44575</v>
      </c>
      <c r="H541" s="43" t="s">
        <v>1027</v>
      </c>
      <c r="I541" s="33" t="s">
        <v>300</v>
      </c>
      <c r="J541" s="83" t="s">
        <v>301</v>
      </c>
      <c r="K541" s="135">
        <v>559379</v>
      </c>
    </row>
    <row r="542" spans="1:11" ht="27" x14ac:dyDescent="0.25">
      <c r="A542" s="55" t="s">
        <v>1279</v>
      </c>
      <c r="B542" s="106" t="s">
        <v>16</v>
      </c>
      <c r="C542" s="46" t="s">
        <v>12</v>
      </c>
      <c r="D542" s="150" t="s">
        <v>12</v>
      </c>
      <c r="E542" s="9" t="s">
        <v>107</v>
      </c>
      <c r="F542" s="43">
        <v>13220020</v>
      </c>
      <c r="G542" s="164">
        <v>44575</v>
      </c>
      <c r="H542" s="43" t="s">
        <v>1028</v>
      </c>
      <c r="I542" s="12" t="s">
        <v>1088</v>
      </c>
      <c r="J542" s="141" t="s">
        <v>987</v>
      </c>
      <c r="K542" s="135">
        <v>342206</v>
      </c>
    </row>
    <row r="543" spans="1:11" ht="27" x14ac:dyDescent="0.25">
      <c r="A543" s="55" t="s">
        <v>1279</v>
      </c>
      <c r="B543" s="106" t="s">
        <v>16</v>
      </c>
      <c r="C543" s="46" t="s">
        <v>12</v>
      </c>
      <c r="D543" s="150" t="s">
        <v>12</v>
      </c>
      <c r="E543" s="9" t="s">
        <v>107</v>
      </c>
      <c r="F543" s="43">
        <v>13220021</v>
      </c>
      <c r="G543" s="152">
        <v>44575</v>
      </c>
      <c r="H543" s="43" t="s">
        <v>1029</v>
      </c>
      <c r="I543" s="12" t="s">
        <v>1088</v>
      </c>
      <c r="J543" s="141" t="s">
        <v>987</v>
      </c>
      <c r="K543" s="135">
        <v>522991</v>
      </c>
    </row>
    <row r="544" spans="1:11" x14ac:dyDescent="0.25">
      <c r="A544" s="55" t="s">
        <v>1279</v>
      </c>
      <c r="B544" s="106" t="s">
        <v>13</v>
      </c>
      <c r="C544" s="46" t="s">
        <v>12</v>
      </c>
      <c r="D544" s="150" t="s">
        <v>12</v>
      </c>
      <c r="E544" s="9" t="s">
        <v>107</v>
      </c>
      <c r="F544" s="43">
        <v>13220022</v>
      </c>
      <c r="G544" s="152">
        <v>44575</v>
      </c>
      <c r="H544" s="43" t="s">
        <v>1030</v>
      </c>
      <c r="I544" s="12" t="s">
        <v>1093</v>
      </c>
      <c r="J544" s="141" t="s">
        <v>1094</v>
      </c>
      <c r="K544" s="135">
        <v>38913</v>
      </c>
    </row>
    <row r="545" spans="1:11" ht="27" x14ac:dyDescent="0.25">
      <c r="A545" s="55" t="s">
        <v>1279</v>
      </c>
      <c r="B545" s="106" t="s">
        <v>16</v>
      </c>
      <c r="C545" s="46" t="s">
        <v>12</v>
      </c>
      <c r="D545" s="150" t="s">
        <v>12</v>
      </c>
      <c r="E545" s="9" t="s">
        <v>107</v>
      </c>
      <c r="F545" s="43">
        <v>13220023</v>
      </c>
      <c r="G545" s="164">
        <v>44575</v>
      </c>
      <c r="H545" s="43" t="s">
        <v>1031</v>
      </c>
      <c r="I545" s="12" t="s">
        <v>1088</v>
      </c>
      <c r="J545" s="141" t="s">
        <v>987</v>
      </c>
      <c r="K545" s="135">
        <v>666737</v>
      </c>
    </row>
    <row r="546" spans="1:11" x14ac:dyDescent="0.25">
      <c r="A546" s="55" t="s">
        <v>1279</v>
      </c>
      <c r="B546" s="32" t="s">
        <v>249</v>
      </c>
      <c r="C546" s="46" t="s">
        <v>12</v>
      </c>
      <c r="D546" s="150" t="s">
        <v>12</v>
      </c>
      <c r="E546" s="9" t="s">
        <v>107</v>
      </c>
      <c r="F546" s="43">
        <v>13220024</v>
      </c>
      <c r="G546" s="164">
        <v>44575</v>
      </c>
      <c r="H546" s="43" t="s">
        <v>1032</v>
      </c>
      <c r="I546" s="33" t="s">
        <v>300</v>
      </c>
      <c r="J546" s="83" t="s">
        <v>301</v>
      </c>
      <c r="K546" s="135">
        <v>652607</v>
      </c>
    </row>
    <row r="547" spans="1:11" x14ac:dyDescent="0.25">
      <c r="A547" s="55" t="s">
        <v>1279</v>
      </c>
      <c r="B547" s="106" t="s">
        <v>13</v>
      </c>
      <c r="C547" s="46" t="s">
        <v>12</v>
      </c>
      <c r="D547" s="150" t="s">
        <v>12</v>
      </c>
      <c r="E547" s="9" t="s">
        <v>107</v>
      </c>
      <c r="F547" s="43">
        <v>13220025</v>
      </c>
      <c r="G547" s="164">
        <v>44578</v>
      </c>
      <c r="H547" s="43" t="s">
        <v>1033</v>
      </c>
      <c r="I547" s="49" t="s">
        <v>995</v>
      </c>
      <c r="J547" s="44" t="s">
        <v>1034</v>
      </c>
      <c r="K547" s="135">
        <v>121325</v>
      </c>
    </row>
    <row r="548" spans="1:11" ht="27" x14ac:dyDescent="0.25">
      <c r="A548" s="55" t="s">
        <v>1279</v>
      </c>
      <c r="B548" s="106" t="s">
        <v>16</v>
      </c>
      <c r="C548" s="46" t="s">
        <v>12</v>
      </c>
      <c r="D548" s="150" t="s">
        <v>12</v>
      </c>
      <c r="E548" s="9" t="s">
        <v>107</v>
      </c>
      <c r="F548" s="43">
        <v>13220026</v>
      </c>
      <c r="G548" s="164">
        <v>44579</v>
      </c>
      <c r="H548" s="43" t="s">
        <v>1439</v>
      </c>
      <c r="I548" s="49" t="s">
        <v>1035</v>
      </c>
      <c r="J548" s="44" t="s">
        <v>1036</v>
      </c>
      <c r="K548" s="135">
        <v>119658</v>
      </c>
    </row>
    <row r="549" spans="1:11" ht="27" x14ac:dyDescent="0.25">
      <c r="A549" s="55" t="s">
        <v>1279</v>
      </c>
      <c r="B549" s="106" t="s">
        <v>16</v>
      </c>
      <c r="C549" s="46" t="s">
        <v>12</v>
      </c>
      <c r="D549" s="150" t="s">
        <v>12</v>
      </c>
      <c r="E549" s="9" t="s">
        <v>107</v>
      </c>
      <c r="F549" s="43">
        <v>13220027</v>
      </c>
      <c r="G549" s="164">
        <v>44579</v>
      </c>
      <c r="H549" s="43" t="s">
        <v>1440</v>
      </c>
      <c r="I549" s="49" t="s">
        <v>1035</v>
      </c>
      <c r="J549" s="44" t="s">
        <v>1036</v>
      </c>
      <c r="K549" s="135">
        <v>159544</v>
      </c>
    </row>
    <row r="550" spans="1:11" ht="27" x14ac:dyDescent="0.25">
      <c r="A550" s="55" t="s">
        <v>1279</v>
      </c>
      <c r="B550" s="106" t="s">
        <v>16</v>
      </c>
      <c r="C550" s="46" t="s">
        <v>12</v>
      </c>
      <c r="D550" s="150" t="s">
        <v>12</v>
      </c>
      <c r="E550" s="9" t="s">
        <v>107</v>
      </c>
      <c r="F550" s="43">
        <v>13220028</v>
      </c>
      <c r="G550" s="164">
        <v>44579</v>
      </c>
      <c r="H550" s="43" t="s">
        <v>1441</v>
      </c>
      <c r="I550" s="49" t="s">
        <v>1035</v>
      </c>
      <c r="J550" s="44" t="s">
        <v>1036</v>
      </c>
      <c r="K550" s="135">
        <v>79772</v>
      </c>
    </row>
    <row r="551" spans="1:11" x14ac:dyDescent="0.25">
      <c r="A551" s="55" t="s">
        <v>1279</v>
      </c>
      <c r="B551" s="36" t="s">
        <v>14</v>
      </c>
      <c r="C551" s="140" t="s">
        <v>1037</v>
      </c>
      <c r="D551" s="154">
        <v>44476</v>
      </c>
      <c r="E551" s="9" t="s">
        <v>107</v>
      </c>
      <c r="F551" s="118">
        <v>13220029</v>
      </c>
      <c r="G551" s="164">
        <v>44579</v>
      </c>
      <c r="H551" s="118" t="s">
        <v>1442</v>
      </c>
      <c r="I551" s="98" t="s">
        <v>53</v>
      </c>
      <c r="J551" s="136" t="s">
        <v>1038</v>
      </c>
      <c r="K551" s="137">
        <v>186651</v>
      </c>
    </row>
    <row r="552" spans="1:11" ht="27" x14ac:dyDescent="0.25">
      <c r="A552" s="55" t="s">
        <v>1279</v>
      </c>
      <c r="B552" s="106" t="s">
        <v>16</v>
      </c>
      <c r="C552" s="46" t="s">
        <v>12</v>
      </c>
      <c r="D552" s="150" t="s">
        <v>12</v>
      </c>
      <c r="E552" s="9" t="s">
        <v>107</v>
      </c>
      <c r="F552" s="43">
        <v>13220030</v>
      </c>
      <c r="G552" s="152">
        <v>44582</v>
      </c>
      <c r="H552" s="43" t="s">
        <v>1443</v>
      </c>
      <c r="I552" s="49" t="s">
        <v>1013</v>
      </c>
      <c r="J552" s="44" t="s">
        <v>1014</v>
      </c>
      <c r="K552" s="135">
        <v>166600</v>
      </c>
    </row>
    <row r="553" spans="1:11" ht="27" x14ac:dyDescent="0.25">
      <c r="A553" s="55" t="s">
        <v>1279</v>
      </c>
      <c r="B553" s="106" t="s">
        <v>16</v>
      </c>
      <c r="C553" s="46" t="s">
        <v>12</v>
      </c>
      <c r="D553" s="150" t="s">
        <v>12</v>
      </c>
      <c r="E553" s="9" t="s">
        <v>107</v>
      </c>
      <c r="F553" s="43">
        <v>13220031</v>
      </c>
      <c r="G553" s="152">
        <v>44582</v>
      </c>
      <c r="H553" s="43" t="s">
        <v>1444</v>
      </c>
      <c r="I553" s="49" t="s">
        <v>1009</v>
      </c>
      <c r="J553" s="44" t="s">
        <v>1010</v>
      </c>
      <c r="K553" s="135">
        <v>95200</v>
      </c>
    </row>
    <row r="554" spans="1:11" ht="27" x14ac:dyDescent="0.25">
      <c r="A554" s="55" t="s">
        <v>1279</v>
      </c>
      <c r="B554" s="106" t="s">
        <v>16</v>
      </c>
      <c r="C554" s="46" t="s">
        <v>12</v>
      </c>
      <c r="D554" s="150" t="s">
        <v>12</v>
      </c>
      <c r="E554" s="9" t="s">
        <v>107</v>
      </c>
      <c r="F554" s="43">
        <v>13220032</v>
      </c>
      <c r="G554" s="152">
        <v>44582</v>
      </c>
      <c r="H554" s="43" t="s">
        <v>1445</v>
      </c>
      <c r="I554" s="49" t="s">
        <v>1015</v>
      </c>
      <c r="J554" s="44" t="s">
        <v>1016</v>
      </c>
      <c r="K554" s="135">
        <v>560000</v>
      </c>
    </row>
    <row r="555" spans="1:11" ht="27" x14ac:dyDescent="0.25">
      <c r="A555" s="55" t="s">
        <v>1279</v>
      </c>
      <c r="B555" s="106" t="s">
        <v>16</v>
      </c>
      <c r="C555" s="46" t="s">
        <v>12</v>
      </c>
      <c r="D555" s="150" t="s">
        <v>12</v>
      </c>
      <c r="E555" s="9" t="s">
        <v>107</v>
      </c>
      <c r="F555" s="43">
        <v>13220033</v>
      </c>
      <c r="G555" s="152">
        <v>44582</v>
      </c>
      <c r="H555" s="43" t="s">
        <v>1446</v>
      </c>
      <c r="I555" s="49" t="s">
        <v>1019</v>
      </c>
      <c r="J555" s="44" t="s">
        <v>1020</v>
      </c>
      <c r="K555" s="135">
        <v>95000</v>
      </c>
    </row>
    <row r="556" spans="1:11" ht="27" x14ac:dyDescent="0.25">
      <c r="A556" s="55" t="s">
        <v>1279</v>
      </c>
      <c r="B556" s="106" t="s">
        <v>16</v>
      </c>
      <c r="C556" s="46" t="s">
        <v>12</v>
      </c>
      <c r="D556" s="150" t="s">
        <v>12</v>
      </c>
      <c r="E556" s="9" t="s">
        <v>107</v>
      </c>
      <c r="F556" s="43">
        <v>13220034</v>
      </c>
      <c r="G556" s="152">
        <v>44582</v>
      </c>
      <c r="H556" s="43" t="s">
        <v>1039</v>
      </c>
      <c r="I556" s="12" t="s">
        <v>1088</v>
      </c>
      <c r="J556" s="141" t="s">
        <v>987</v>
      </c>
      <c r="K556" s="135">
        <v>522991</v>
      </c>
    </row>
    <row r="557" spans="1:11" ht="27" x14ac:dyDescent="0.25">
      <c r="A557" s="55" t="s">
        <v>1279</v>
      </c>
      <c r="B557" s="106" t="s">
        <v>16</v>
      </c>
      <c r="C557" s="46" t="s">
        <v>12</v>
      </c>
      <c r="D557" s="150" t="s">
        <v>12</v>
      </c>
      <c r="E557" s="9" t="s">
        <v>107</v>
      </c>
      <c r="F557" s="43">
        <v>13220035</v>
      </c>
      <c r="G557" s="152">
        <v>44587</v>
      </c>
      <c r="H557" s="43" t="s">
        <v>1447</v>
      </c>
      <c r="I557" s="49" t="s">
        <v>1035</v>
      </c>
      <c r="J557" s="44" t="s">
        <v>1036</v>
      </c>
      <c r="K557" s="135">
        <v>159544</v>
      </c>
    </row>
    <row r="558" spans="1:11" ht="27" x14ac:dyDescent="0.25">
      <c r="A558" s="55" t="s">
        <v>1279</v>
      </c>
      <c r="B558" s="106" t="s">
        <v>16</v>
      </c>
      <c r="C558" s="46" t="s">
        <v>12</v>
      </c>
      <c r="D558" s="150" t="s">
        <v>12</v>
      </c>
      <c r="E558" s="9" t="s">
        <v>107</v>
      </c>
      <c r="F558" s="43">
        <v>13220036</v>
      </c>
      <c r="G558" s="152">
        <v>44587</v>
      </c>
      <c r="H558" s="43" t="s">
        <v>1448</v>
      </c>
      <c r="I558" s="49" t="s">
        <v>1035</v>
      </c>
      <c r="J558" s="44" t="s">
        <v>1036</v>
      </c>
      <c r="K558" s="135">
        <v>159544</v>
      </c>
    </row>
    <row r="559" spans="1:11" ht="27" x14ac:dyDescent="0.25">
      <c r="A559" s="55" t="s">
        <v>1279</v>
      </c>
      <c r="B559" s="106" t="s">
        <v>13</v>
      </c>
      <c r="C559" s="46" t="s">
        <v>12</v>
      </c>
      <c r="D559" s="150" t="s">
        <v>12</v>
      </c>
      <c r="E559" s="9" t="s">
        <v>107</v>
      </c>
      <c r="F559" s="43">
        <v>13220037</v>
      </c>
      <c r="G559" s="152">
        <v>44587</v>
      </c>
      <c r="H559" s="43" t="s">
        <v>1040</v>
      </c>
      <c r="I559" s="49" t="s">
        <v>1041</v>
      </c>
      <c r="J559" s="44" t="s">
        <v>1042</v>
      </c>
      <c r="K559" s="135">
        <v>69999</v>
      </c>
    </row>
    <row r="560" spans="1:11" ht="27" x14ac:dyDescent="0.25">
      <c r="A560" s="55" t="s">
        <v>1279</v>
      </c>
      <c r="B560" s="106" t="s">
        <v>16</v>
      </c>
      <c r="C560" s="46" t="s">
        <v>12</v>
      </c>
      <c r="D560" s="150" t="s">
        <v>12</v>
      </c>
      <c r="E560" s="9" t="s">
        <v>107</v>
      </c>
      <c r="F560" s="43">
        <v>13220038</v>
      </c>
      <c r="G560" s="152">
        <v>44587</v>
      </c>
      <c r="H560" s="43" t="s">
        <v>1449</v>
      </c>
      <c r="I560" s="49" t="s">
        <v>1043</v>
      </c>
      <c r="J560" s="44" t="s">
        <v>1044</v>
      </c>
      <c r="K560" s="135">
        <v>74074</v>
      </c>
    </row>
    <row r="561" spans="1:11" x14ac:dyDescent="0.25">
      <c r="A561" s="55" t="s">
        <v>1279</v>
      </c>
      <c r="B561" s="106" t="s">
        <v>13</v>
      </c>
      <c r="C561" s="46" t="s">
        <v>12</v>
      </c>
      <c r="D561" s="150" t="s">
        <v>12</v>
      </c>
      <c r="E561" s="9" t="s">
        <v>107</v>
      </c>
      <c r="F561" s="43">
        <v>13220039</v>
      </c>
      <c r="G561" s="152">
        <v>44588</v>
      </c>
      <c r="H561" s="43" t="s">
        <v>1474</v>
      </c>
      <c r="I561" s="49" t="s">
        <v>1045</v>
      </c>
      <c r="J561" s="44" t="s">
        <v>1046</v>
      </c>
      <c r="K561" s="135">
        <v>1383000</v>
      </c>
    </row>
    <row r="562" spans="1:11" ht="27" x14ac:dyDescent="0.25">
      <c r="A562" s="55" t="s">
        <v>1279</v>
      </c>
      <c r="B562" s="106" t="s">
        <v>16</v>
      </c>
      <c r="C562" s="46" t="s">
        <v>12</v>
      </c>
      <c r="D562" s="150" t="s">
        <v>12</v>
      </c>
      <c r="E562" s="9" t="s">
        <v>107</v>
      </c>
      <c r="F562" s="43">
        <v>13220040</v>
      </c>
      <c r="G562" s="152">
        <v>44589</v>
      </c>
      <c r="H562" s="43" t="s">
        <v>1450</v>
      </c>
      <c r="I562" s="49" t="s">
        <v>1017</v>
      </c>
      <c r="J562" s="44" t="s">
        <v>1018</v>
      </c>
      <c r="K562" s="135">
        <v>671755</v>
      </c>
    </row>
    <row r="563" spans="1:11" ht="27" x14ac:dyDescent="0.25">
      <c r="A563" s="55" t="s">
        <v>1279</v>
      </c>
      <c r="B563" s="106" t="s">
        <v>16</v>
      </c>
      <c r="C563" s="46" t="s">
        <v>12</v>
      </c>
      <c r="D563" s="150" t="s">
        <v>12</v>
      </c>
      <c r="E563" s="9" t="s">
        <v>107</v>
      </c>
      <c r="F563" s="43">
        <v>13220041</v>
      </c>
      <c r="G563" s="152">
        <v>44589</v>
      </c>
      <c r="H563" s="43" t="s">
        <v>1047</v>
      </c>
      <c r="I563" s="12" t="s">
        <v>1088</v>
      </c>
      <c r="J563" s="141" t="s">
        <v>987</v>
      </c>
      <c r="K563" s="135">
        <v>342206</v>
      </c>
    </row>
    <row r="564" spans="1:11" ht="27" x14ac:dyDescent="0.25">
      <c r="A564" s="55" t="s">
        <v>1279</v>
      </c>
      <c r="B564" s="106" t="s">
        <v>16</v>
      </c>
      <c r="C564" s="46" t="s">
        <v>12</v>
      </c>
      <c r="D564" s="150" t="s">
        <v>12</v>
      </c>
      <c r="E564" s="9" t="s">
        <v>107</v>
      </c>
      <c r="F564" s="43">
        <v>13220042</v>
      </c>
      <c r="G564" s="152">
        <v>44592</v>
      </c>
      <c r="H564" s="43" t="s">
        <v>1451</v>
      </c>
      <c r="I564" s="49" t="s">
        <v>1043</v>
      </c>
      <c r="J564" s="44" t="s">
        <v>1044</v>
      </c>
      <c r="K564" s="135">
        <v>148148</v>
      </c>
    </row>
    <row r="565" spans="1:11" ht="27" x14ac:dyDescent="0.25">
      <c r="A565" s="55" t="s">
        <v>1279</v>
      </c>
      <c r="B565" s="106" t="s">
        <v>16</v>
      </c>
      <c r="C565" s="46" t="s">
        <v>12</v>
      </c>
      <c r="D565" s="150" t="s">
        <v>12</v>
      </c>
      <c r="E565" s="9" t="s">
        <v>107</v>
      </c>
      <c r="F565" s="43">
        <v>13220043</v>
      </c>
      <c r="G565" s="152">
        <v>44592</v>
      </c>
      <c r="H565" s="43" t="s">
        <v>1452</v>
      </c>
      <c r="I565" s="49" t="s">
        <v>1017</v>
      </c>
      <c r="J565" s="44" t="s">
        <v>1018</v>
      </c>
      <c r="K565" s="135">
        <v>172550</v>
      </c>
    </row>
    <row r="566" spans="1:11" x14ac:dyDescent="0.25">
      <c r="A566" s="55" t="s">
        <v>1279</v>
      </c>
      <c r="B566" s="106" t="s">
        <v>13</v>
      </c>
      <c r="C566" s="46" t="s">
        <v>12</v>
      </c>
      <c r="D566" s="150" t="s">
        <v>12</v>
      </c>
      <c r="E566" s="9" t="s">
        <v>107</v>
      </c>
      <c r="F566" s="43">
        <v>13220044</v>
      </c>
      <c r="G566" s="152">
        <v>44592</v>
      </c>
      <c r="H566" s="43" t="s">
        <v>1048</v>
      </c>
      <c r="I566" s="49" t="s">
        <v>1049</v>
      </c>
      <c r="J566" s="44" t="s">
        <v>1050</v>
      </c>
      <c r="K566" s="135">
        <v>133228</v>
      </c>
    </row>
    <row r="567" spans="1:11" x14ac:dyDescent="0.25">
      <c r="A567" s="55" t="s">
        <v>1279</v>
      </c>
      <c r="B567" s="106" t="s">
        <v>11</v>
      </c>
      <c r="C567" s="46" t="s">
        <v>12</v>
      </c>
      <c r="D567" s="150" t="s">
        <v>12</v>
      </c>
      <c r="E567" s="33" t="s">
        <v>227</v>
      </c>
      <c r="F567" s="30">
        <v>205242265</v>
      </c>
      <c r="G567" s="171">
        <v>44563</v>
      </c>
      <c r="H567" s="23" t="s">
        <v>1051</v>
      </c>
      <c r="I567" s="96" t="s">
        <v>691</v>
      </c>
      <c r="J567" s="16" t="s">
        <v>229</v>
      </c>
      <c r="K567" s="138">
        <v>3540180</v>
      </c>
    </row>
    <row r="568" spans="1:11" x14ac:dyDescent="0.25">
      <c r="A568" s="55" t="s">
        <v>1279</v>
      </c>
      <c r="B568" s="106" t="s">
        <v>11</v>
      </c>
      <c r="C568" s="46" t="s">
        <v>12</v>
      </c>
      <c r="D568" s="150" t="s">
        <v>12</v>
      </c>
      <c r="E568" s="33" t="s">
        <v>227</v>
      </c>
      <c r="F568" s="30">
        <v>205242264</v>
      </c>
      <c r="G568" s="171">
        <v>44563</v>
      </c>
      <c r="H568" s="139" t="s">
        <v>1052</v>
      </c>
      <c r="I568" s="96" t="s">
        <v>691</v>
      </c>
      <c r="J568" s="16" t="s">
        <v>229</v>
      </c>
      <c r="K568" s="64">
        <v>833910</v>
      </c>
    </row>
    <row r="569" spans="1:11" ht="27" x14ac:dyDescent="0.25">
      <c r="A569" s="55" t="s">
        <v>1279</v>
      </c>
      <c r="B569" s="106" t="s">
        <v>11</v>
      </c>
      <c r="C569" s="46" t="s">
        <v>12</v>
      </c>
      <c r="D569" s="150" t="s">
        <v>12</v>
      </c>
      <c r="E569" s="33" t="s">
        <v>227</v>
      </c>
      <c r="F569" s="30">
        <v>32252</v>
      </c>
      <c r="G569" s="154">
        <v>44578</v>
      </c>
      <c r="H569" s="23" t="s">
        <v>1053</v>
      </c>
      <c r="I569" s="33" t="s">
        <v>1054</v>
      </c>
      <c r="J569" s="83" t="s">
        <v>1055</v>
      </c>
      <c r="K569" s="138">
        <v>252553</v>
      </c>
    </row>
    <row r="570" spans="1:11" ht="27" x14ac:dyDescent="0.25">
      <c r="A570" s="55" t="s">
        <v>1279</v>
      </c>
      <c r="B570" s="106" t="s">
        <v>11</v>
      </c>
      <c r="C570" s="46" t="s">
        <v>12</v>
      </c>
      <c r="D570" s="150" t="s">
        <v>12</v>
      </c>
      <c r="E570" s="33" t="s">
        <v>227</v>
      </c>
      <c r="F570" s="22" t="s">
        <v>1056</v>
      </c>
      <c r="G570" s="153">
        <v>44563</v>
      </c>
      <c r="H570" s="23" t="s">
        <v>1057</v>
      </c>
      <c r="I570" s="12" t="s">
        <v>177</v>
      </c>
      <c r="J570" s="16" t="s">
        <v>103</v>
      </c>
      <c r="K570" s="138">
        <f>239911+12894</f>
        <v>252805</v>
      </c>
    </row>
    <row r="571" spans="1:11" ht="27" x14ac:dyDescent="0.25">
      <c r="A571" s="55" t="s">
        <v>1267</v>
      </c>
      <c r="B571" s="106" t="s">
        <v>16</v>
      </c>
      <c r="C571" s="46" t="s">
        <v>12</v>
      </c>
      <c r="D571" s="150" t="s">
        <v>12</v>
      </c>
      <c r="E571" s="9" t="s">
        <v>107</v>
      </c>
      <c r="F571" s="42">
        <v>14220001</v>
      </c>
      <c r="G571" s="152">
        <v>44565</v>
      </c>
      <c r="H571" s="8" t="s">
        <v>179</v>
      </c>
      <c r="I571" s="21" t="s">
        <v>180</v>
      </c>
      <c r="J571" s="82" t="s">
        <v>181</v>
      </c>
      <c r="K571" s="63">
        <v>3816000</v>
      </c>
    </row>
    <row r="572" spans="1:11" x14ac:dyDescent="0.25">
      <c r="A572" s="55" t="s">
        <v>1267</v>
      </c>
      <c r="B572" s="32" t="s">
        <v>249</v>
      </c>
      <c r="C572" s="46" t="s">
        <v>12</v>
      </c>
      <c r="D572" s="150" t="s">
        <v>12</v>
      </c>
      <c r="E572" s="9" t="s">
        <v>107</v>
      </c>
      <c r="F572" s="42">
        <v>14220002</v>
      </c>
      <c r="G572" s="152">
        <v>44565</v>
      </c>
      <c r="H572" s="8" t="s">
        <v>182</v>
      </c>
      <c r="I572" s="33" t="s">
        <v>300</v>
      </c>
      <c r="J572" s="83" t="s">
        <v>301</v>
      </c>
      <c r="K572" s="63">
        <v>746400</v>
      </c>
    </row>
    <row r="573" spans="1:11" ht="27" x14ac:dyDescent="0.25">
      <c r="A573" s="55" t="s">
        <v>1267</v>
      </c>
      <c r="B573" s="106" t="s">
        <v>13</v>
      </c>
      <c r="C573" s="46" t="s">
        <v>12</v>
      </c>
      <c r="D573" s="150" t="s">
        <v>12</v>
      </c>
      <c r="E573" s="9" t="s">
        <v>107</v>
      </c>
      <c r="F573" s="42">
        <v>14220003</v>
      </c>
      <c r="G573" s="152">
        <v>44566</v>
      </c>
      <c r="H573" s="8" t="s">
        <v>183</v>
      </c>
      <c r="I573" s="21" t="s">
        <v>184</v>
      </c>
      <c r="J573" s="82" t="s">
        <v>185</v>
      </c>
      <c r="K573" s="63">
        <v>107130</v>
      </c>
    </row>
    <row r="574" spans="1:11" x14ac:dyDescent="0.25">
      <c r="A574" s="55" t="s">
        <v>1267</v>
      </c>
      <c r="B574" s="32" t="s">
        <v>249</v>
      </c>
      <c r="C574" s="46" t="s">
        <v>12</v>
      </c>
      <c r="D574" s="150" t="s">
        <v>12</v>
      </c>
      <c r="E574" s="9" t="s">
        <v>107</v>
      </c>
      <c r="F574" s="42">
        <v>14220004</v>
      </c>
      <c r="G574" s="152">
        <v>44566</v>
      </c>
      <c r="H574" s="8" t="s">
        <v>186</v>
      </c>
      <c r="I574" s="21" t="s">
        <v>187</v>
      </c>
      <c r="J574" s="82" t="s">
        <v>188</v>
      </c>
      <c r="K574" s="63">
        <v>93300</v>
      </c>
    </row>
    <row r="575" spans="1:11" x14ac:dyDescent="0.25">
      <c r="A575" s="55" t="s">
        <v>1267</v>
      </c>
      <c r="B575" s="106" t="s">
        <v>13</v>
      </c>
      <c r="C575" s="46" t="s">
        <v>12</v>
      </c>
      <c r="D575" s="150" t="s">
        <v>12</v>
      </c>
      <c r="E575" s="9" t="s">
        <v>107</v>
      </c>
      <c r="F575" s="42">
        <v>14220005</v>
      </c>
      <c r="G575" s="152">
        <v>44566</v>
      </c>
      <c r="H575" s="8" t="s">
        <v>189</v>
      </c>
      <c r="I575" s="21" t="s">
        <v>190</v>
      </c>
      <c r="J575" s="82" t="s">
        <v>191</v>
      </c>
      <c r="K575" s="63">
        <v>2231250</v>
      </c>
    </row>
    <row r="576" spans="1:11" x14ac:dyDescent="0.25">
      <c r="A576" s="55" t="s">
        <v>1267</v>
      </c>
      <c r="B576" s="106" t="s">
        <v>13</v>
      </c>
      <c r="C576" s="46" t="s">
        <v>12</v>
      </c>
      <c r="D576" s="150" t="s">
        <v>12</v>
      </c>
      <c r="E576" s="9" t="s">
        <v>107</v>
      </c>
      <c r="F576" s="42">
        <v>14220006</v>
      </c>
      <c r="G576" s="152">
        <v>44566</v>
      </c>
      <c r="H576" s="8" t="s">
        <v>192</v>
      </c>
      <c r="I576" s="21" t="s">
        <v>190</v>
      </c>
      <c r="J576" s="82" t="s">
        <v>191</v>
      </c>
      <c r="K576" s="63">
        <v>1606500</v>
      </c>
    </row>
    <row r="577" spans="1:11" x14ac:dyDescent="0.25">
      <c r="A577" s="55" t="s">
        <v>1267</v>
      </c>
      <c r="B577" s="106" t="s">
        <v>15</v>
      </c>
      <c r="C577" s="11" t="s">
        <v>193</v>
      </c>
      <c r="D577" s="162">
        <v>44567</v>
      </c>
      <c r="E577" s="9" t="s">
        <v>107</v>
      </c>
      <c r="F577" s="42">
        <v>14220007</v>
      </c>
      <c r="G577" s="152">
        <v>44567</v>
      </c>
      <c r="H577" s="8" t="s">
        <v>194</v>
      </c>
      <c r="I577" s="21" t="s">
        <v>195</v>
      </c>
      <c r="J577" s="82" t="s">
        <v>196</v>
      </c>
      <c r="K577" s="63">
        <v>666400</v>
      </c>
    </row>
    <row r="578" spans="1:11" x14ac:dyDescent="0.25">
      <c r="A578" s="55" t="s">
        <v>1267</v>
      </c>
      <c r="B578" s="106" t="s">
        <v>13</v>
      </c>
      <c r="C578" s="46" t="s">
        <v>12</v>
      </c>
      <c r="D578" s="150" t="s">
        <v>12</v>
      </c>
      <c r="E578" s="9" t="s">
        <v>107</v>
      </c>
      <c r="F578" s="42">
        <v>14220008</v>
      </c>
      <c r="G578" s="152">
        <v>44567</v>
      </c>
      <c r="H578" s="8" t="s">
        <v>197</v>
      </c>
      <c r="I578" s="21" t="s">
        <v>198</v>
      </c>
      <c r="J578" s="82" t="s">
        <v>199</v>
      </c>
      <c r="K578" s="63">
        <v>31280</v>
      </c>
    </row>
    <row r="579" spans="1:11" x14ac:dyDescent="0.25">
      <c r="A579" s="55" t="s">
        <v>1267</v>
      </c>
      <c r="B579" s="106" t="s">
        <v>13</v>
      </c>
      <c r="C579" s="46" t="s">
        <v>12</v>
      </c>
      <c r="D579" s="150" t="s">
        <v>12</v>
      </c>
      <c r="E579" s="9" t="s">
        <v>107</v>
      </c>
      <c r="F579" s="42">
        <v>14220009</v>
      </c>
      <c r="G579" s="152">
        <v>44568</v>
      </c>
      <c r="H579" s="8" t="s">
        <v>200</v>
      </c>
      <c r="I579" s="21" t="s">
        <v>201</v>
      </c>
      <c r="J579" s="82" t="s">
        <v>202</v>
      </c>
      <c r="K579" s="63">
        <v>122094</v>
      </c>
    </row>
    <row r="580" spans="1:11" ht="27" x14ac:dyDescent="0.25">
      <c r="A580" s="55" t="s">
        <v>1267</v>
      </c>
      <c r="B580" s="106" t="s">
        <v>16</v>
      </c>
      <c r="C580" s="46" t="s">
        <v>12</v>
      </c>
      <c r="D580" s="150" t="s">
        <v>12</v>
      </c>
      <c r="E580" s="9" t="s">
        <v>107</v>
      </c>
      <c r="F580" s="42">
        <v>14220010</v>
      </c>
      <c r="G580" s="152">
        <v>44574</v>
      </c>
      <c r="H580" s="8" t="s">
        <v>203</v>
      </c>
      <c r="I580" s="21" t="s">
        <v>204</v>
      </c>
      <c r="J580" s="82" t="s">
        <v>205</v>
      </c>
      <c r="K580" s="63">
        <v>291550</v>
      </c>
    </row>
    <row r="581" spans="1:11" x14ac:dyDescent="0.25">
      <c r="A581" s="55" t="s">
        <v>1267</v>
      </c>
      <c r="B581" s="106" t="s">
        <v>13</v>
      </c>
      <c r="C581" s="46" t="s">
        <v>12</v>
      </c>
      <c r="D581" s="150" t="s">
        <v>12</v>
      </c>
      <c r="E581" s="9" t="s">
        <v>107</v>
      </c>
      <c r="F581" s="42">
        <v>14220011</v>
      </c>
      <c r="G581" s="152">
        <v>44574</v>
      </c>
      <c r="H581" s="8" t="s">
        <v>206</v>
      </c>
      <c r="I581" s="21" t="s">
        <v>207</v>
      </c>
      <c r="J581" s="82" t="s">
        <v>208</v>
      </c>
      <c r="K581" s="63">
        <v>2159050</v>
      </c>
    </row>
    <row r="582" spans="1:11" ht="27" x14ac:dyDescent="0.25">
      <c r="A582" s="55" t="s">
        <v>1267</v>
      </c>
      <c r="B582" s="106" t="s">
        <v>16</v>
      </c>
      <c r="C582" s="46" t="s">
        <v>12</v>
      </c>
      <c r="D582" s="150" t="s">
        <v>12</v>
      </c>
      <c r="E582" s="9" t="s">
        <v>107</v>
      </c>
      <c r="F582" s="42">
        <v>14220012</v>
      </c>
      <c r="G582" s="152">
        <v>44575</v>
      </c>
      <c r="H582" s="8" t="s">
        <v>209</v>
      </c>
      <c r="I582" s="21" t="s">
        <v>210</v>
      </c>
      <c r="J582" s="82" t="s">
        <v>211</v>
      </c>
      <c r="K582" s="63">
        <v>122927</v>
      </c>
    </row>
    <row r="583" spans="1:11" ht="27" x14ac:dyDescent="0.25">
      <c r="A583" s="55" t="s">
        <v>1267</v>
      </c>
      <c r="B583" s="106" t="s">
        <v>16</v>
      </c>
      <c r="C583" s="46" t="s">
        <v>12</v>
      </c>
      <c r="D583" s="150" t="s">
        <v>12</v>
      </c>
      <c r="E583" s="9" t="s">
        <v>107</v>
      </c>
      <c r="F583" s="42">
        <v>14220013</v>
      </c>
      <c r="G583" s="152">
        <v>44579</v>
      </c>
      <c r="H583" s="8" t="s">
        <v>212</v>
      </c>
      <c r="I583" s="21" t="s">
        <v>213</v>
      </c>
      <c r="J583" s="82" t="s">
        <v>214</v>
      </c>
      <c r="K583" s="63">
        <v>797720</v>
      </c>
    </row>
    <row r="584" spans="1:11" x14ac:dyDescent="0.25">
      <c r="A584" s="55" t="s">
        <v>1267</v>
      </c>
      <c r="B584" s="32" t="s">
        <v>249</v>
      </c>
      <c r="C584" s="46" t="s">
        <v>12</v>
      </c>
      <c r="D584" s="150" t="s">
        <v>12</v>
      </c>
      <c r="E584" s="9" t="s">
        <v>107</v>
      </c>
      <c r="F584" s="42">
        <v>14220014</v>
      </c>
      <c r="G584" s="152">
        <v>44580</v>
      </c>
      <c r="H584" s="8" t="s">
        <v>215</v>
      </c>
      <c r="I584" s="33" t="s">
        <v>300</v>
      </c>
      <c r="J584" s="83" t="s">
        <v>301</v>
      </c>
      <c r="K584" s="63">
        <v>93900</v>
      </c>
    </row>
    <row r="585" spans="1:11" x14ac:dyDescent="0.25">
      <c r="A585" s="55" t="s">
        <v>1267</v>
      </c>
      <c r="B585" s="32" t="s">
        <v>249</v>
      </c>
      <c r="C585" s="46" t="s">
        <v>12</v>
      </c>
      <c r="D585" s="150" t="s">
        <v>12</v>
      </c>
      <c r="E585" s="9" t="s">
        <v>107</v>
      </c>
      <c r="F585" s="42">
        <v>14220015</v>
      </c>
      <c r="G585" s="152">
        <v>44581</v>
      </c>
      <c r="H585" s="8" t="s">
        <v>216</v>
      </c>
      <c r="I585" s="33" t="s">
        <v>300</v>
      </c>
      <c r="J585" s="83" t="s">
        <v>301</v>
      </c>
      <c r="K585" s="63">
        <v>125200</v>
      </c>
    </row>
    <row r="586" spans="1:11" ht="27" x14ac:dyDescent="0.25">
      <c r="A586" s="55" t="s">
        <v>1267</v>
      </c>
      <c r="B586" s="106" t="s">
        <v>16</v>
      </c>
      <c r="C586" s="46" t="s">
        <v>12</v>
      </c>
      <c r="D586" s="150" t="s">
        <v>12</v>
      </c>
      <c r="E586" s="9" t="s">
        <v>107</v>
      </c>
      <c r="F586" s="42">
        <v>14220016</v>
      </c>
      <c r="G586" s="152">
        <v>44581</v>
      </c>
      <c r="H586" s="8" t="s">
        <v>217</v>
      </c>
      <c r="I586" s="21" t="s">
        <v>213</v>
      </c>
      <c r="J586" s="82" t="s">
        <v>214</v>
      </c>
      <c r="K586" s="63">
        <v>239316</v>
      </c>
    </row>
    <row r="587" spans="1:11" x14ac:dyDescent="0.25">
      <c r="A587" s="55" t="s">
        <v>1267</v>
      </c>
      <c r="B587" s="106" t="s">
        <v>15</v>
      </c>
      <c r="C587" s="11" t="s">
        <v>218</v>
      </c>
      <c r="D587" s="162">
        <v>44361</v>
      </c>
      <c r="E587" s="9" t="s">
        <v>107</v>
      </c>
      <c r="F587" s="42">
        <v>14220017</v>
      </c>
      <c r="G587" s="152">
        <v>44587</v>
      </c>
      <c r="H587" s="8" t="s">
        <v>219</v>
      </c>
      <c r="I587" s="21" t="s">
        <v>220</v>
      </c>
      <c r="J587" s="82" t="s">
        <v>221</v>
      </c>
      <c r="K587" s="63">
        <v>370000</v>
      </c>
    </row>
    <row r="588" spans="1:11" x14ac:dyDescent="0.25">
      <c r="A588" s="55" t="s">
        <v>1267</v>
      </c>
      <c r="B588" s="106" t="s">
        <v>15</v>
      </c>
      <c r="C588" s="11" t="s">
        <v>222</v>
      </c>
      <c r="D588" s="162">
        <v>44379</v>
      </c>
      <c r="E588" s="9" t="s">
        <v>107</v>
      </c>
      <c r="F588" s="42">
        <v>14220018</v>
      </c>
      <c r="G588" s="152">
        <v>44587</v>
      </c>
      <c r="H588" s="8" t="s">
        <v>223</v>
      </c>
      <c r="I588" s="21" t="s">
        <v>224</v>
      </c>
      <c r="J588" s="82" t="s">
        <v>225</v>
      </c>
      <c r="K588" s="63">
        <v>355000</v>
      </c>
    </row>
    <row r="589" spans="1:11" x14ac:dyDescent="0.25">
      <c r="A589" s="55" t="s">
        <v>1267</v>
      </c>
      <c r="B589" s="106" t="s">
        <v>15</v>
      </c>
      <c r="C589" s="11" t="s">
        <v>226</v>
      </c>
      <c r="D589" s="162">
        <v>44389</v>
      </c>
      <c r="E589" s="9" t="s">
        <v>107</v>
      </c>
      <c r="F589" s="42">
        <v>14220019</v>
      </c>
      <c r="G589" s="152">
        <v>44587</v>
      </c>
      <c r="H589" s="8" t="s">
        <v>223</v>
      </c>
      <c r="I589" s="21" t="s">
        <v>224</v>
      </c>
      <c r="J589" s="82" t="s">
        <v>225</v>
      </c>
      <c r="K589" s="63">
        <v>355000</v>
      </c>
    </row>
    <row r="590" spans="1:11" x14ac:dyDescent="0.25">
      <c r="A590" s="55" t="s">
        <v>1267</v>
      </c>
      <c r="B590" s="106" t="s">
        <v>11</v>
      </c>
      <c r="C590" s="46" t="s">
        <v>12</v>
      </c>
      <c r="D590" s="150" t="s">
        <v>12</v>
      </c>
      <c r="E590" s="33" t="s">
        <v>227</v>
      </c>
      <c r="F590" s="42">
        <v>6223428</v>
      </c>
      <c r="G590" s="154">
        <v>44576</v>
      </c>
      <c r="H590" s="23" t="s">
        <v>228</v>
      </c>
      <c r="I590" s="96" t="s">
        <v>691</v>
      </c>
      <c r="J590" s="16" t="s">
        <v>229</v>
      </c>
      <c r="K590" s="64">
        <v>514290</v>
      </c>
    </row>
    <row r="591" spans="1:11" x14ac:dyDescent="0.25">
      <c r="A591" s="55" t="s">
        <v>1267</v>
      </c>
      <c r="B591" s="106" t="s">
        <v>11</v>
      </c>
      <c r="C591" s="46" t="s">
        <v>12</v>
      </c>
      <c r="D591" s="150" t="s">
        <v>12</v>
      </c>
      <c r="E591" s="33" t="s">
        <v>227</v>
      </c>
      <c r="F591" s="42">
        <v>205386985</v>
      </c>
      <c r="G591" s="154">
        <v>44567</v>
      </c>
      <c r="H591" s="23" t="s">
        <v>230</v>
      </c>
      <c r="I591" s="96" t="s">
        <v>691</v>
      </c>
      <c r="J591" s="16" t="s">
        <v>229</v>
      </c>
      <c r="K591" s="64">
        <v>128540</v>
      </c>
    </row>
    <row r="592" spans="1:11" x14ac:dyDescent="0.25">
      <c r="A592" s="55" t="s">
        <v>1267</v>
      </c>
      <c r="B592" s="106" t="s">
        <v>11</v>
      </c>
      <c r="C592" s="46" t="s">
        <v>12</v>
      </c>
      <c r="D592" s="150" t="s">
        <v>12</v>
      </c>
      <c r="E592" s="33" t="s">
        <v>227</v>
      </c>
      <c r="F592" s="30">
        <v>25169894</v>
      </c>
      <c r="G592" s="154">
        <v>44579</v>
      </c>
      <c r="H592" s="23" t="s">
        <v>231</v>
      </c>
      <c r="I592" s="24" t="s">
        <v>232</v>
      </c>
      <c r="J592" s="83" t="s">
        <v>233</v>
      </c>
      <c r="K592" s="64">
        <v>2496874</v>
      </c>
    </row>
    <row r="593" spans="1:11" x14ac:dyDescent="0.25">
      <c r="A593" s="55" t="s">
        <v>1267</v>
      </c>
      <c r="B593" s="106" t="s">
        <v>11</v>
      </c>
      <c r="C593" s="46" t="s">
        <v>12</v>
      </c>
      <c r="D593" s="150" t="s">
        <v>12</v>
      </c>
      <c r="E593" s="33" t="s">
        <v>227</v>
      </c>
      <c r="F593" s="30">
        <v>25166079</v>
      </c>
      <c r="G593" s="154">
        <v>44578</v>
      </c>
      <c r="H593" s="23" t="s">
        <v>234</v>
      </c>
      <c r="I593" s="24" t="s">
        <v>232</v>
      </c>
      <c r="J593" s="83" t="s">
        <v>233</v>
      </c>
      <c r="K593" s="64">
        <v>2085513</v>
      </c>
    </row>
    <row r="594" spans="1:11" x14ac:dyDescent="0.25">
      <c r="A594" s="55" t="s">
        <v>1267</v>
      </c>
      <c r="B594" s="106" t="s">
        <v>11</v>
      </c>
      <c r="C594" s="46" t="s">
        <v>12</v>
      </c>
      <c r="D594" s="150" t="s">
        <v>12</v>
      </c>
      <c r="E594" s="33" t="s">
        <v>227</v>
      </c>
      <c r="F594" s="30">
        <v>1665331</v>
      </c>
      <c r="G594" s="154">
        <v>44563</v>
      </c>
      <c r="H594" s="23" t="s">
        <v>235</v>
      </c>
      <c r="I594" s="12" t="s">
        <v>177</v>
      </c>
      <c r="J594" s="16" t="s">
        <v>103</v>
      </c>
      <c r="K594" s="64">
        <v>4671</v>
      </c>
    </row>
    <row r="595" spans="1:11" x14ac:dyDescent="0.25">
      <c r="A595" s="55" t="s">
        <v>1267</v>
      </c>
      <c r="B595" s="106" t="s">
        <v>11</v>
      </c>
      <c r="C595" s="46" t="s">
        <v>12</v>
      </c>
      <c r="D595" s="150" t="s">
        <v>12</v>
      </c>
      <c r="E595" s="33" t="s">
        <v>227</v>
      </c>
      <c r="F595" s="30">
        <v>1668945</v>
      </c>
      <c r="G595" s="154">
        <v>44563</v>
      </c>
      <c r="H595" s="23" t="s">
        <v>236</v>
      </c>
      <c r="I595" s="12" t="s">
        <v>177</v>
      </c>
      <c r="J595" s="16" t="s">
        <v>103</v>
      </c>
      <c r="K595" s="64">
        <v>21644</v>
      </c>
    </row>
    <row r="596" spans="1:11" ht="40.5" x14ac:dyDescent="0.25">
      <c r="A596" s="55" t="s">
        <v>631</v>
      </c>
      <c r="B596" s="106" t="s">
        <v>16</v>
      </c>
      <c r="C596" s="46" t="s">
        <v>12</v>
      </c>
      <c r="D596" s="150" t="s">
        <v>12</v>
      </c>
      <c r="E596" s="9" t="s">
        <v>107</v>
      </c>
      <c r="F596" s="25">
        <v>15220007</v>
      </c>
      <c r="G596" s="174">
        <v>44564</v>
      </c>
      <c r="H596" s="26" t="s">
        <v>632</v>
      </c>
      <c r="I596" s="96" t="s">
        <v>633</v>
      </c>
      <c r="J596" s="85" t="s">
        <v>1469</v>
      </c>
      <c r="K596" s="71">
        <v>202895</v>
      </c>
    </row>
    <row r="597" spans="1:11" ht="40.5" x14ac:dyDescent="0.25">
      <c r="A597" s="55" t="s">
        <v>631</v>
      </c>
      <c r="B597" s="106" t="s">
        <v>16</v>
      </c>
      <c r="C597" s="46" t="s">
        <v>12</v>
      </c>
      <c r="D597" s="150" t="s">
        <v>12</v>
      </c>
      <c r="E597" s="9" t="s">
        <v>107</v>
      </c>
      <c r="F597" s="25">
        <v>15220008</v>
      </c>
      <c r="G597" s="174">
        <v>44568</v>
      </c>
      <c r="H597" s="26" t="s">
        <v>634</v>
      </c>
      <c r="I597" s="96" t="s">
        <v>633</v>
      </c>
      <c r="J597" s="85" t="s">
        <v>1469</v>
      </c>
      <c r="K597" s="71">
        <v>245140</v>
      </c>
    </row>
    <row r="598" spans="1:11" ht="40.5" x14ac:dyDescent="0.25">
      <c r="A598" s="55" t="s">
        <v>631</v>
      </c>
      <c r="B598" s="106" t="s">
        <v>16</v>
      </c>
      <c r="C598" s="46" t="s">
        <v>12</v>
      </c>
      <c r="D598" s="150" t="s">
        <v>12</v>
      </c>
      <c r="E598" s="9" t="s">
        <v>107</v>
      </c>
      <c r="F598" s="25">
        <v>15220009</v>
      </c>
      <c r="G598" s="174">
        <v>44571</v>
      </c>
      <c r="H598" s="26" t="s">
        <v>635</v>
      </c>
      <c r="I598" s="96" t="s">
        <v>633</v>
      </c>
      <c r="J598" s="85" t="s">
        <v>1469</v>
      </c>
      <c r="K598" s="71">
        <v>202895</v>
      </c>
    </row>
    <row r="599" spans="1:11" ht="27" x14ac:dyDescent="0.25">
      <c r="A599" s="55" t="s">
        <v>631</v>
      </c>
      <c r="B599" s="106" t="s">
        <v>16</v>
      </c>
      <c r="C599" s="46" t="s">
        <v>12</v>
      </c>
      <c r="D599" s="150" t="s">
        <v>12</v>
      </c>
      <c r="E599" s="9" t="s">
        <v>107</v>
      </c>
      <c r="F599" s="25">
        <v>15220004</v>
      </c>
      <c r="G599" s="174">
        <v>44574</v>
      </c>
      <c r="H599" s="26" t="s">
        <v>636</v>
      </c>
      <c r="I599" s="96" t="s">
        <v>637</v>
      </c>
      <c r="J599" s="85" t="s">
        <v>638</v>
      </c>
      <c r="K599" s="71">
        <v>273700</v>
      </c>
    </row>
    <row r="600" spans="1:11" ht="27" x14ac:dyDescent="0.25">
      <c r="A600" s="55" t="s">
        <v>631</v>
      </c>
      <c r="B600" s="106" t="s">
        <v>16</v>
      </c>
      <c r="C600" s="46" t="s">
        <v>12</v>
      </c>
      <c r="D600" s="150" t="s">
        <v>12</v>
      </c>
      <c r="E600" s="9" t="s">
        <v>107</v>
      </c>
      <c r="F600" s="25">
        <v>15220010</v>
      </c>
      <c r="G600" s="174">
        <v>44575</v>
      </c>
      <c r="H600" s="26" t="s">
        <v>639</v>
      </c>
      <c r="I600" s="96" t="s">
        <v>633</v>
      </c>
      <c r="J600" s="85" t="s">
        <v>1469</v>
      </c>
      <c r="K600" s="71">
        <v>160650</v>
      </c>
    </row>
    <row r="601" spans="1:11" ht="27" x14ac:dyDescent="0.25">
      <c r="A601" s="55" t="s">
        <v>631</v>
      </c>
      <c r="B601" s="106" t="s">
        <v>15</v>
      </c>
      <c r="C601" s="149" t="s">
        <v>640</v>
      </c>
      <c r="D601" s="163">
        <v>44561</v>
      </c>
      <c r="E601" s="9" t="s">
        <v>107</v>
      </c>
      <c r="F601" s="25">
        <v>15220017</v>
      </c>
      <c r="G601" s="174">
        <v>44582</v>
      </c>
      <c r="H601" s="26" t="s">
        <v>641</v>
      </c>
      <c r="I601" s="96" t="s">
        <v>642</v>
      </c>
      <c r="J601" s="85" t="s">
        <v>643</v>
      </c>
      <c r="K601" s="71">
        <v>1076950</v>
      </c>
    </row>
    <row r="602" spans="1:11" ht="27" x14ac:dyDescent="0.25">
      <c r="A602" s="55" t="s">
        <v>631</v>
      </c>
      <c r="B602" s="32" t="s">
        <v>249</v>
      </c>
      <c r="C602" s="46" t="s">
        <v>12</v>
      </c>
      <c r="D602" s="150" t="s">
        <v>12</v>
      </c>
      <c r="E602" s="9" t="s">
        <v>107</v>
      </c>
      <c r="F602" s="25">
        <v>15220011</v>
      </c>
      <c r="G602" s="174">
        <v>44578</v>
      </c>
      <c r="H602" s="26" t="s">
        <v>644</v>
      </c>
      <c r="I602" s="96" t="s">
        <v>645</v>
      </c>
      <c r="J602" s="85" t="s">
        <v>646</v>
      </c>
      <c r="K602" s="71">
        <v>806999</v>
      </c>
    </row>
    <row r="603" spans="1:11" ht="27" x14ac:dyDescent="0.25">
      <c r="A603" s="55" t="s">
        <v>631</v>
      </c>
      <c r="B603" s="32" t="s">
        <v>249</v>
      </c>
      <c r="C603" s="46" t="s">
        <v>12</v>
      </c>
      <c r="D603" s="150" t="s">
        <v>12</v>
      </c>
      <c r="E603" s="9" t="s">
        <v>107</v>
      </c>
      <c r="F603" s="25">
        <v>15220012</v>
      </c>
      <c r="G603" s="174">
        <v>44578</v>
      </c>
      <c r="H603" s="26" t="s">
        <v>647</v>
      </c>
      <c r="I603" s="96" t="s">
        <v>648</v>
      </c>
      <c r="J603" s="85" t="s">
        <v>649</v>
      </c>
      <c r="K603" s="71">
        <v>678885</v>
      </c>
    </row>
    <row r="604" spans="1:11" ht="27" x14ac:dyDescent="0.25">
      <c r="A604" s="55" t="s">
        <v>631</v>
      </c>
      <c r="B604" s="32" t="s">
        <v>249</v>
      </c>
      <c r="C604" s="46" t="s">
        <v>12</v>
      </c>
      <c r="D604" s="150" t="s">
        <v>12</v>
      </c>
      <c r="E604" s="9" t="s">
        <v>107</v>
      </c>
      <c r="F604" s="25">
        <v>15220013</v>
      </c>
      <c r="G604" s="174">
        <v>44578</v>
      </c>
      <c r="H604" s="26" t="s">
        <v>650</v>
      </c>
      <c r="I604" s="96" t="s">
        <v>651</v>
      </c>
      <c r="J604" s="85" t="s">
        <v>652</v>
      </c>
      <c r="K604" s="71">
        <v>3471468</v>
      </c>
    </row>
    <row r="605" spans="1:11" ht="27" x14ac:dyDescent="0.25">
      <c r="A605" s="55" t="s">
        <v>631</v>
      </c>
      <c r="B605" s="32" t="s">
        <v>249</v>
      </c>
      <c r="C605" s="46" t="s">
        <v>12</v>
      </c>
      <c r="D605" s="150" t="s">
        <v>12</v>
      </c>
      <c r="E605" s="9" t="s">
        <v>107</v>
      </c>
      <c r="F605" s="25">
        <v>15220016</v>
      </c>
      <c r="G605" s="174">
        <v>44581</v>
      </c>
      <c r="H605" s="26" t="s">
        <v>653</v>
      </c>
      <c r="I605" s="96" t="s">
        <v>654</v>
      </c>
      <c r="J605" s="85" t="s">
        <v>655</v>
      </c>
      <c r="K605" s="71">
        <v>848000</v>
      </c>
    </row>
    <row r="606" spans="1:11" ht="27" x14ac:dyDescent="0.25">
      <c r="A606" s="55" t="s">
        <v>631</v>
      </c>
      <c r="B606" s="32" t="s">
        <v>249</v>
      </c>
      <c r="C606" s="46" t="s">
        <v>12</v>
      </c>
      <c r="D606" s="150" t="s">
        <v>12</v>
      </c>
      <c r="E606" s="9" t="s">
        <v>107</v>
      </c>
      <c r="F606" s="25">
        <v>15220024</v>
      </c>
      <c r="G606" s="174">
        <v>44589</v>
      </c>
      <c r="H606" s="26" t="s">
        <v>656</v>
      </c>
      <c r="I606" s="33" t="s">
        <v>300</v>
      </c>
      <c r="J606" s="83" t="s">
        <v>301</v>
      </c>
      <c r="K606" s="71">
        <v>896000</v>
      </c>
    </row>
    <row r="607" spans="1:11" ht="27" x14ac:dyDescent="0.25">
      <c r="A607" s="55" t="s">
        <v>631</v>
      </c>
      <c r="B607" s="106" t="s">
        <v>13</v>
      </c>
      <c r="C607" s="46" t="s">
        <v>12</v>
      </c>
      <c r="D607" s="150" t="s">
        <v>12</v>
      </c>
      <c r="E607" s="9" t="s">
        <v>107</v>
      </c>
      <c r="F607" s="25">
        <v>15220001</v>
      </c>
      <c r="G607" s="174">
        <v>44564</v>
      </c>
      <c r="H607" s="26" t="s">
        <v>657</v>
      </c>
      <c r="I607" s="96" t="s">
        <v>198</v>
      </c>
      <c r="J607" s="85" t="s">
        <v>199</v>
      </c>
      <c r="K607" s="71">
        <v>31280</v>
      </c>
    </row>
    <row r="608" spans="1:11" ht="27" x14ac:dyDescent="0.25">
      <c r="A608" s="55" t="s">
        <v>631</v>
      </c>
      <c r="B608" s="106" t="s">
        <v>13</v>
      </c>
      <c r="C608" s="46" t="s">
        <v>12</v>
      </c>
      <c r="D608" s="150" t="s">
        <v>12</v>
      </c>
      <c r="E608" s="9" t="s">
        <v>107</v>
      </c>
      <c r="F608" s="25">
        <v>15220002</v>
      </c>
      <c r="G608" s="174">
        <v>44566</v>
      </c>
      <c r="H608" s="26" t="s">
        <v>658</v>
      </c>
      <c r="I608" s="96" t="s">
        <v>198</v>
      </c>
      <c r="J608" s="85" t="s">
        <v>199</v>
      </c>
      <c r="K608" s="71">
        <v>31280</v>
      </c>
    </row>
    <row r="609" spans="1:11" ht="27" x14ac:dyDescent="0.25">
      <c r="A609" s="55" t="s">
        <v>631</v>
      </c>
      <c r="B609" s="106" t="s">
        <v>13</v>
      </c>
      <c r="C609" s="46" t="s">
        <v>12</v>
      </c>
      <c r="D609" s="150" t="s">
        <v>12</v>
      </c>
      <c r="E609" s="9" t="s">
        <v>107</v>
      </c>
      <c r="F609" s="25">
        <v>15220003</v>
      </c>
      <c r="G609" s="174">
        <v>44568</v>
      </c>
      <c r="H609" s="26" t="s">
        <v>659</v>
      </c>
      <c r="I609" s="96" t="s">
        <v>198</v>
      </c>
      <c r="J609" s="85" t="s">
        <v>199</v>
      </c>
      <c r="K609" s="71">
        <v>31280</v>
      </c>
    </row>
    <row r="610" spans="1:11" ht="27" x14ac:dyDescent="0.25">
      <c r="A610" s="55" t="s">
        <v>631</v>
      </c>
      <c r="B610" s="106" t="s">
        <v>13</v>
      </c>
      <c r="C610" s="46" t="s">
        <v>12</v>
      </c>
      <c r="D610" s="150" t="s">
        <v>12</v>
      </c>
      <c r="E610" s="9" t="s">
        <v>107</v>
      </c>
      <c r="F610" s="25">
        <v>15220005</v>
      </c>
      <c r="G610" s="174">
        <v>44571</v>
      </c>
      <c r="H610" s="26" t="s">
        <v>660</v>
      </c>
      <c r="I610" s="96" t="s">
        <v>198</v>
      </c>
      <c r="J610" s="85" t="s">
        <v>199</v>
      </c>
      <c r="K610" s="71">
        <v>31280</v>
      </c>
    </row>
    <row r="611" spans="1:11" ht="27" x14ac:dyDescent="0.25">
      <c r="A611" s="55" t="s">
        <v>631</v>
      </c>
      <c r="B611" s="106" t="s">
        <v>13</v>
      </c>
      <c r="C611" s="46" t="s">
        <v>12</v>
      </c>
      <c r="D611" s="150" t="s">
        <v>12</v>
      </c>
      <c r="E611" s="9" t="s">
        <v>107</v>
      </c>
      <c r="F611" s="25">
        <v>15220006</v>
      </c>
      <c r="G611" s="174">
        <v>44575</v>
      </c>
      <c r="H611" s="26" t="s">
        <v>661</v>
      </c>
      <c r="I611" s="96" t="s">
        <v>198</v>
      </c>
      <c r="J611" s="85" t="s">
        <v>199</v>
      </c>
      <c r="K611" s="71">
        <v>31280</v>
      </c>
    </row>
    <row r="612" spans="1:11" ht="27" x14ac:dyDescent="0.25">
      <c r="A612" s="55" t="s">
        <v>631</v>
      </c>
      <c r="B612" s="36" t="s">
        <v>14</v>
      </c>
      <c r="C612" s="149" t="s">
        <v>662</v>
      </c>
      <c r="D612" s="163">
        <v>44565</v>
      </c>
      <c r="E612" s="9" t="s">
        <v>107</v>
      </c>
      <c r="F612" s="25">
        <v>15220015</v>
      </c>
      <c r="G612" s="174">
        <v>44578</v>
      </c>
      <c r="H612" s="26" t="s">
        <v>663</v>
      </c>
      <c r="I612" s="96" t="s">
        <v>664</v>
      </c>
      <c r="J612" s="85" t="s">
        <v>665</v>
      </c>
      <c r="K612" s="71">
        <v>4879000</v>
      </c>
    </row>
    <row r="613" spans="1:11" ht="27" x14ac:dyDescent="0.25">
      <c r="A613" s="55" t="s">
        <v>631</v>
      </c>
      <c r="B613" s="106" t="s">
        <v>13</v>
      </c>
      <c r="C613" s="46" t="s">
        <v>12</v>
      </c>
      <c r="D613" s="150" t="s">
        <v>12</v>
      </c>
      <c r="E613" s="9" t="s">
        <v>107</v>
      </c>
      <c r="F613" s="25">
        <v>15220014</v>
      </c>
      <c r="G613" s="174">
        <v>44581</v>
      </c>
      <c r="H613" s="26" t="s">
        <v>666</v>
      </c>
      <c r="I613" s="96" t="s">
        <v>667</v>
      </c>
      <c r="J613" s="85" t="s">
        <v>668</v>
      </c>
      <c r="K613" s="71">
        <v>258825</v>
      </c>
    </row>
    <row r="614" spans="1:11" x14ac:dyDescent="0.25">
      <c r="A614" s="55" t="s">
        <v>631</v>
      </c>
      <c r="B614" s="106" t="s">
        <v>17</v>
      </c>
      <c r="C614" s="149" t="s">
        <v>669</v>
      </c>
      <c r="D614" s="163">
        <v>44476</v>
      </c>
      <c r="E614" s="9" t="s">
        <v>107</v>
      </c>
      <c r="F614" s="25">
        <v>15220020</v>
      </c>
      <c r="G614" s="174">
        <v>44588</v>
      </c>
      <c r="H614" s="26" t="s">
        <v>1418</v>
      </c>
      <c r="I614" s="96" t="s">
        <v>670</v>
      </c>
      <c r="J614" s="85" t="s">
        <v>671</v>
      </c>
      <c r="K614" s="71">
        <v>192000</v>
      </c>
    </row>
    <row r="615" spans="1:11" x14ac:dyDescent="0.25">
      <c r="A615" s="55" t="s">
        <v>631</v>
      </c>
      <c r="B615" s="106" t="s">
        <v>17</v>
      </c>
      <c r="C615" s="149" t="s">
        <v>672</v>
      </c>
      <c r="D615" s="163">
        <v>44476</v>
      </c>
      <c r="E615" s="9" t="s">
        <v>107</v>
      </c>
      <c r="F615" s="25">
        <v>15220021</v>
      </c>
      <c r="G615" s="174">
        <v>44588</v>
      </c>
      <c r="H615" s="26" t="s">
        <v>1419</v>
      </c>
      <c r="I615" s="96" t="s">
        <v>673</v>
      </c>
      <c r="J615" s="85" t="s">
        <v>674</v>
      </c>
      <c r="K615" s="71">
        <v>192000</v>
      </c>
    </row>
    <row r="616" spans="1:11" x14ac:dyDescent="0.25">
      <c r="A616" s="55" t="s">
        <v>631</v>
      </c>
      <c r="B616" s="106" t="s">
        <v>17</v>
      </c>
      <c r="C616" s="149" t="s">
        <v>672</v>
      </c>
      <c r="D616" s="163">
        <v>44476</v>
      </c>
      <c r="E616" s="9" t="s">
        <v>107</v>
      </c>
      <c r="F616" s="25">
        <v>15220022</v>
      </c>
      <c r="G616" s="174">
        <v>44588</v>
      </c>
      <c r="H616" s="26" t="s">
        <v>1420</v>
      </c>
      <c r="I616" s="96" t="s">
        <v>675</v>
      </c>
      <c r="J616" s="85" t="s">
        <v>676</v>
      </c>
      <c r="K616" s="71">
        <v>192000</v>
      </c>
    </row>
    <row r="617" spans="1:11" ht="27" x14ac:dyDescent="0.25">
      <c r="A617" s="55" t="s">
        <v>631</v>
      </c>
      <c r="B617" s="106" t="s">
        <v>16</v>
      </c>
      <c r="C617" s="46" t="s">
        <v>12</v>
      </c>
      <c r="D617" s="150" t="s">
        <v>12</v>
      </c>
      <c r="E617" s="9" t="s">
        <v>107</v>
      </c>
      <c r="F617" s="25">
        <v>15220023</v>
      </c>
      <c r="G617" s="174">
        <v>44589</v>
      </c>
      <c r="H617" s="26" t="s">
        <v>1421</v>
      </c>
      <c r="I617" s="96" t="s">
        <v>677</v>
      </c>
      <c r="J617" s="85" t="s">
        <v>678</v>
      </c>
      <c r="K617" s="71">
        <v>270000</v>
      </c>
    </row>
    <row r="618" spans="1:11" ht="27" x14ac:dyDescent="0.25">
      <c r="A618" s="55" t="s">
        <v>631</v>
      </c>
      <c r="B618" s="106" t="s">
        <v>16</v>
      </c>
      <c r="C618" s="46" t="s">
        <v>12</v>
      </c>
      <c r="D618" s="150" t="s">
        <v>12</v>
      </c>
      <c r="E618" s="9" t="s">
        <v>107</v>
      </c>
      <c r="F618" s="25">
        <v>15220025</v>
      </c>
      <c r="G618" s="174">
        <v>44589</v>
      </c>
      <c r="H618" s="26" t="s">
        <v>1422</v>
      </c>
      <c r="I618" s="96" t="s">
        <v>677</v>
      </c>
      <c r="J618" s="85" t="s">
        <v>678</v>
      </c>
      <c r="K618" s="71">
        <v>192000</v>
      </c>
    </row>
    <row r="619" spans="1:11" ht="27" x14ac:dyDescent="0.25">
      <c r="A619" s="55" t="s">
        <v>631</v>
      </c>
      <c r="B619" s="106" t="s">
        <v>16</v>
      </c>
      <c r="C619" s="46" t="s">
        <v>12</v>
      </c>
      <c r="D619" s="150" t="s">
        <v>12</v>
      </c>
      <c r="E619" s="9" t="s">
        <v>107</v>
      </c>
      <c r="F619" s="25">
        <v>15220026</v>
      </c>
      <c r="G619" s="174">
        <v>44589</v>
      </c>
      <c r="H619" s="26" t="s">
        <v>1423</v>
      </c>
      <c r="I619" s="96" t="s">
        <v>677</v>
      </c>
      <c r="J619" s="85" t="s">
        <v>678</v>
      </c>
      <c r="K619" s="71">
        <v>192000</v>
      </c>
    </row>
    <row r="620" spans="1:11" ht="54" x14ac:dyDescent="0.25">
      <c r="A620" s="55" t="s">
        <v>631</v>
      </c>
      <c r="B620" s="106" t="s">
        <v>11</v>
      </c>
      <c r="C620" s="46" t="s">
        <v>12</v>
      </c>
      <c r="D620" s="150" t="s">
        <v>12</v>
      </c>
      <c r="E620" s="109" t="s">
        <v>22</v>
      </c>
      <c r="F620" s="28" t="s">
        <v>679</v>
      </c>
      <c r="G620" s="174">
        <v>44589</v>
      </c>
      <c r="H620" s="23" t="s">
        <v>680</v>
      </c>
      <c r="I620" s="96" t="s">
        <v>232</v>
      </c>
      <c r="J620" s="86" t="s">
        <v>233</v>
      </c>
      <c r="K620" s="72">
        <v>84985</v>
      </c>
    </row>
    <row r="621" spans="1:11" ht="27" x14ac:dyDescent="0.25">
      <c r="A621" s="55" t="s">
        <v>631</v>
      </c>
      <c r="B621" s="106" t="s">
        <v>11</v>
      </c>
      <c r="C621" s="46" t="s">
        <v>12</v>
      </c>
      <c r="D621" s="150" t="s">
        <v>12</v>
      </c>
      <c r="E621" s="109" t="s">
        <v>21</v>
      </c>
      <c r="F621" s="28">
        <v>25071254</v>
      </c>
      <c r="G621" s="174">
        <v>44589</v>
      </c>
      <c r="H621" s="23" t="s">
        <v>681</v>
      </c>
      <c r="I621" s="96" t="s">
        <v>232</v>
      </c>
      <c r="J621" s="86" t="s">
        <v>233</v>
      </c>
      <c r="K621" s="72">
        <v>685</v>
      </c>
    </row>
    <row r="622" spans="1:11" ht="148.5" x14ac:dyDescent="0.25">
      <c r="A622" s="55" t="s">
        <v>631</v>
      </c>
      <c r="B622" s="106" t="s">
        <v>11</v>
      </c>
      <c r="C622" s="46" t="s">
        <v>12</v>
      </c>
      <c r="D622" s="150" t="s">
        <v>12</v>
      </c>
      <c r="E622" s="109" t="s">
        <v>21</v>
      </c>
      <c r="F622" s="28" t="s">
        <v>682</v>
      </c>
      <c r="G622" s="174">
        <v>44589</v>
      </c>
      <c r="H622" s="23" t="s">
        <v>683</v>
      </c>
      <c r="I622" s="96" t="s">
        <v>232</v>
      </c>
      <c r="J622" s="86" t="s">
        <v>233</v>
      </c>
      <c r="K622" s="72">
        <v>541145</v>
      </c>
    </row>
    <row r="623" spans="1:11" x14ac:dyDescent="0.25">
      <c r="A623" s="55" t="s">
        <v>631</v>
      </c>
      <c r="B623" s="106" t="s">
        <v>11</v>
      </c>
      <c r="C623" s="46" t="s">
        <v>12</v>
      </c>
      <c r="D623" s="150" t="s">
        <v>12</v>
      </c>
      <c r="E623" s="109" t="s">
        <v>21</v>
      </c>
      <c r="F623" s="28">
        <v>786710</v>
      </c>
      <c r="G623" s="174">
        <v>44589</v>
      </c>
      <c r="H623" s="23" t="s">
        <v>684</v>
      </c>
      <c r="I623" s="96" t="s">
        <v>685</v>
      </c>
      <c r="J623" s="86" t="s">
        <v>686</v>
      </c>
      <c r="K623" s="72">
        <v>1315830</v>
      </c>
    </row>
    <row r="624" spans="1:11" x14ac:dyDescent="0.25">
      <c r="A624" s="55" t="s">
        <v>631</v>
      </c>
      <c r="B624" s="106" t="s">
        <v>11</v>
      </c>
      <c r="C624" s="46" t="s">
        <v>12</v>
      </c>
      <c r="D624" s="150" t="s">
        <v>12</v>
      </c>
      <c r="E624" s="109" t="s">
        <v>21</v>
      </c>
      <c r="F624" s="28">
        <v>10886246</v>
      </c>
      <c r="G624" s="175">
        <v>44562</v>
      </c>
      <c r="H624" s="23" t="s">
        <v>687</v>
      </c>
      <c r="I624" s="96" t="s">
        <v>688</v>
      </c>
      <c r="J624" s="86" t="s">
        <v>689</v>
      </c>
      <c r="K624" s="72">
        <v>47425</v>
      </c>
    </row>
    <row r="625" spans="1:11" x14ac:dyDescent="0.25">
      <c r="A625" s="55" t="s">
        <v>631</v>
      </c>
      <c r="B625" s="106" t="s">
        <v>11</v>
      </c>
      <c r="C625" s="46" t="s">
        <v>12</v>
      </c>
      <c r="D625" s="150" t="s">
        <v>12</v>
      </c>
      <c r="E625" s="109" t="s">
        <v>22</v>
      </c>
      <c r="F625" s="27">
        <v>205846821</v>
      </c>
      <c r="G625" s="176">
        <v>44574</v>
      </c>
      <c r="H625" s="29" t="s">
        <v>690</v>
      </c>
      <c r="I625" s="96" t="s">
        <v>691</v>
      </c>
      <c r="J625" s="16" t="s">
        <v>229</v>
      </c>
      <c r="K625" s="66">
        <v>295890</v>
      </c>
    </row>
    <row r="626" spans="1:11" ht="27" x14ac:dyDescent="0.25">
      <c r="A626" s="55" t="s">
        <v>631</v>
      </c>
      <c r="B626" s="106" t="s">
        <v>11</v>
      </c>
      <c r="C626" s="46" t="s">
        <v>12</v>
      </c>
      <c r="D626" s="150" t="s">
        <v>12</v>
      </c>
      <c r="E626" s="109" t="s">
        <v>22</v>
      </c>
      <c r="F626" s="27" t="s">
        <v>692</v>
      </c>
      <c r="G626" s="176">
        <v>44575</v>
      </c>
      <c r="H626" s="29" t="s">
        <v>693</v>
      </c>
      <c r="I626" s="96" t="s">
        <v>691</v>
      </c>
      <c r="J626" s="16" t="s">
        <v>229</v>
      </c>
      <c r="K626" s="66">
        <v>15290</v>
      </c>
    </row>
    <row r="627" spans="1:11" x14ac:dyDescent="0.25">
      <c r="A627" s="55" t="s">
        <v>631</v>
      </c>
      <c r="B627" s="106" t="s">
        <v>11</v>
      </c>
      <c r="C627" s="46" t="s">
        <v>12</v>
      </c>
      <c r="D627" s="150" t="s">
        <v>12</v>
      </c>
      <c r="E627" s="109" t="s">
        <v>22</v>
      </c>
      <c r="F627" s="27">
        <v>205957248</v>
      </c>
      <c r="G627" s="176">
        <v>44575</v>
      </c>
      <c r="H627" s="29" t="s">
        <v>694</v>
      </c>
      <c r="I627" s="96" t="s">
        <v>691</v>
      </c>
      <c r="J627" s="16" t="s">
        <v>229</v>
      </c>
      <c r="K627" s="66">
        <v>56220</v>
      </c>
    </row>
    <row r="628" spans="1:11" ht="54" x14ac:dyDescent="0.25">
      <c r="A628" s="55" t="s">
        <v>631</v>
      </c>
      <c r="B628" s="106" t="s">
        <v>11</v>
      </c>
      <c r="C628" s="46" t="s">
        <v>12</v>
      </c>
      <c r="D628" s="150" t="s">
        <v>12</v>
      </c>
      <c r="E628" s="109" t="s">
        <v>22</v>
      </c>
      <c r="F628" s="27" t="s">
        <v>695</v>
      </c>
      <c r="G628" s="176">
        <v>44574</v>
      </c>
      <c r="H628" s="29" t="s">
        <v>696</v>
      </c>
      <c r="I628" s="96" t="s">
        <v>691</v>
      </c>
      <c r="J628" s="16" t="s">
        <v>229</v>
      </c>
      <c r="K628" s="66">
        <v>6110</v>
      </c>
    </row>
    <row r="629" spans="1:11" ht="148.5" x14ac:dyDescent="0.25">
      <c r="A629" s="55" t="s">
        <v>631</v>
      </c>
      <c r="B629" s="106" t="s">
        <v>11</v>
      </c>
      <c r="C629" s="46" t="s">
        <v>12</v>
      </c>
      <c r="D629" s="150" t="s">
        <v>12</v>
      </c>
      <c r="E629" s="109" t="s">
        <v>21</v>
      </c>
      <c r="F629" s="27" t="s">
        <v>697</v>
      </c>
      <c r="G629" s="176">
        <v>44574</v>
      </c>
      <c r="H629" s="29" t="s">
        <v>698</v>
      </c>
      <c r="I629" s="96" t="s">
        <v>691</v>
      </c>
      <c r="J629" s="16" t="s">
        <v>229</v>
      </c>
      <c r="K629" s="66">
        <v>19820</v>
      </c>
    </row>
    <row r="630" spans="1:11" ht="27" x14ac:dyDescent="0.25">
      <c r="A630" s="55" t="s">
        <v>1282</v>
      </c>
      <c r="B630" s="106" t="s">
        <v>16</v>
      </c>
      <c r="C630" s="46" t="s">
        <v>12</v>
      </c>
      <c r="D630" s="150" t="s">
        <v>12</v>
      </c>
      <c r="E630" s="9" t="s">
        <v>107</v>
      </c>
      <c r="F630" s="115">
        <v>16220001</v>
      </c>
      <c r="G630" s="150">
        <v>44571</v>
      </c>
      <c r="H630" s="115" t="s">
        <v>1171</v>
      </c>
      <c r="I630" s="46" t="s">
        <v>1172</v>
      </c>
      <c r="J630" s="142" t="s">
        <v>1173</v>
      </c>
      <c r="K630" s="143">
        <v>392700</v>
      </c>
    </row>
    <row r="631" spans="1:11" ht="40.5" x14ac:dyDescent="0.25">
      <c r="A631" s="55" t="s">
        <v>1282</v>
      </c>
      <c r="B631" s="106" t="s">
        <v>16</v>
      </c>
      <c r="C631" s="46" t="s">
        <v>12</v>
      </c>
      <c r="D631" s="150" t="s">
        <v>12</v>
      </c>
      <c r="E631" s="9" t="s">
        <v>107</v>
      </c>
      <c r="F631" s="115">
        <v>16220002</v>
      </c>
      <c r="G631" s="150">
        <v>44571</v>
      </c>
      <c r="H631" s="115" t="s">
        <v>1174</v>
      </c>
      <c r="I631" s="46" t="s">
        <v>1175</v>
      </c>
      <c r="J631" s="142" t="s">
        <v>1176</v>
      </c>
      <c r="K631" s="143">
        <v>498570</v>
      </c>
    </row>
    <row r="632" spans="1:11" ht="27" x14ac:dyDescent="0.25">
      <c r="A632" s="55" t="s">
        <v>1282</v>
      </c>
      <c r="B632" s="106" t="s">
        <v>16</v>
      </c>
      <c r="C632" s="46" t="s">
        <v>12</v>
      </c>
      <c r="D632" s="150" t="s">
        <v>12</v>
      </c>
      <c r="E632" s="9" t="s">
        <v>107</v>
      </c>
      <c r="F632" s="115">
        <v>16220003</v>
      </c>
      <c r="G632" s="150">
        <v>44571</v>
      </c>
      <c r="H632" s="115" t="s">
        <v>1177</v>
      </c>
      <c r="I632" s="96" t="s">
        <v>633</v>
      </c>
      <c r="J632" s="85" t="s">
        <v>1469</v>
      </c>
      <c r="K632" s="143">
        <v>134530</v>
      </c>
    </row>
    <row r="633" spans="1:11" ht="27" x14ac:dyDescent="0.25">
      <c r="A633" s="55" t="s">
        <v>1282</v>
      </c>
      <c r="B633" s="106" t="s">
        <v>16</v>
      </c>
      <c r="C633" s="46" t="s">
        <v>12</v>
      </c>
      <c r="D633" s="150" t="s">
        <v>12</v>
      </c>
      <c r="E633" s="9" t="s">
        <v>107</v>
      </c>
      <c r="F633" s="115">
        <v>16220004</v>
      </c>
      <c r="G633" s="150">
        <v>44571</v>
      </c>
      <c r="H633" s="115" t="s">
        <v>1178</v>
      </c>
      <c r="I633" s="96" t="s">
        <v>633</v>
      </c>
      <c r="J633" s="85" t="s">
        <v>1469</v>
      </c>
      <c r="K633" s="143">
        <v>142800</v>
      </c>
    </row>
    <row r="634" spans="1:11" ht="27" x14ac:dyDescent="0.25">
      <c r="A634" s="55" t="s">
        <v>1282</v>
      </c>
      <c r="B634" s="106" t="s">
        <v>16</v>
      </c>
      <c r="C634" s="46" t="s">
        <v>12</v>
      </c>
      <c r="D634" s="150" t="s">
        <v>12</v>
      </c>
      <c r="E634" s="9" t="s">
        <v>107</v>
      </c>
      <c r="F634" s="115">
        <v>16220005</v>
      </c>
      <c r="G634" s="150">
        <v>44571</v>
      </c>
      <c r="H634" s="115" t="s">
        <v>1179</v>
      </c>
      <c r="I634" s="46" t="s">
        <v>1180</v>
      </c>
      <c r="J634" s="142" t="s">
        <v>1181</v>
      </c>
      <c r="K634" s="143">
        <v>1291200</v>
      </c>
    </row>
    <row r="635" spans="1:11" ht="27" x14ac:dyDescent="0.25">
      <c r="A635" s="55" t="s">
        <v>1282</v>
      </c>
      <c r="B635" s="106" t="s">
        <v>17</v>
      </c>
      <c r="C635" s="46" t="s">
        <v>1182</v>
      </c>
      <c r="D635" s="150">
        <v>44414</v>
      </c>
      <c r="E635" s="9" t="s">
        <v>107</v>
      </c>
      <c r="F635" s="115">
        <v>16220006</v>
      </c>
      <c r="G635" s="150">
        <v>44571</v>
      </c>
      <c r="H635" s="115" t="s">
        <v>1183</v>
      </c>
      <c r="I635" s="46" t="s">
        <v>1184</v>
      </c>
      <c r="J635" s="142" t="s">
        <v>1185</v>
      </c>
      <c r="K635" s="143">
        <v>26477656</v>
      </c>
    </row>
    <row r="636" spans="1:11" ht="27" x14ac:dyDescent="0.25">
      <c r="A636" s="55" t="s">
        <v>1282</v>
      </c>
      <c r="B636" s="106" t="s">
        <v>17</v>
      </c>
      <c r="C636" s="98" t="s">
        <v>1186</v>
      </c>
      <c r="D636" s="164">
        <v>44371</v>
      </c>
      <c r="E636" s="9" t="s">
        <v>107</v>
      </c>
      <c r="F636" s="118">
        <v>16220007</v>
      </c>
      <c r="G636" s="164">
        <v>44571</v>
      </c>
      <c r="H636" s="118" t="s">
        <v>1187</v>
      </c>
      <c r="I636" s="98" t="s">
        <v>1188</v>
      </c>
      <c r="J636" s="136" t="s">
        <v>1189</v>
      </c>
      <c r="K636" s="144">
        <v>7875000</v>
      </c>
    </row>
    <row r="637" spans="1:11" ht="27" x14ac:dyDescent="0.25">
      <c r="A637" s="55" t="s">
        <v>1282</v>
      </c>
      <c r="B637" s="32" t="s">
        <v>249</v>
      </c>
      <c r="C637" s="46" t="s">
        <v>12</v>
      </c>
      <c r="D637" s="150" t="s">
        <v>12</v>
      </c>
      <c r="E637" s="9" t="s">
        <v>107</v>
      </c>
      <c r="F637" s="118">
        <v>16220008</v>
      </c>
      <c r="G637" s="164">
        <v>44571</v>
      </c>
      <c r="H637" s="118" t="s">
        <v>1190</v>
      </c>
      <c r="I637" s="12" t="s">
        <v>177</v>
      </c>
      <c r="J637" s="16" t="s">
        <v>103</v>
      </c>
      <c r="K637" s="144">
        <v>6760800</v>
      </c>
    </row>
    <row r="638" spans="1:11" ht="27" x14ac:dyDescent="0.25">
      <c r="A638" s="55" t="s">
        <v>1282</v>
      </c>
      <c r="B638" s="106" t="s">
        <v>15</v>
      </c>
      <c r="C638" s="98" t="s">
        <v>1191</v>
      </c>
      <c r="D638" s="164">
        <v>44567</v>
      </c>
      <c r="E638" s="9" t="s">
        <v>107</v>
      </c>
      <c r="F638" s="118">
        <v>16220009</v>
      </c>
      <c r="G638" s="164">
        <v>44571</v>
      </c>
      <c r="H638" s="118" t="s">
        <v>1192</v>
      </c>
      <c r="I638" s="98" t="s">
        <v>1193</v>
      </c>
      <c r="J638" s="136" t="s">
        <v>1194</v>
      </c>
      <c r="K638" s="144">
        <v>2004171</v>
      </c>
    </row>
    <row r="639" spans="1:11" ht="27" x14ac:dyDescent="0.25">
      <c r="A639" s="55" t="s">
        <v>1282</v>
      </c>
      <c r="B639" s="36" t="s">
        <v>14</v>
      </c>
      <c r="C639" s="98" t="s">
        <v>1195</v>
      </c>
      <c r="D639" s="164">
        <v>44425</v>
      </c>
      <c r="E639" s="9" t="s">
        <v>107</v>
      </c>
      <c r="F639" s="118">
        <v>16220010</v>
      </c>
      <c r="G639" s="164">
        <v>44571</v>
      </c>
      <c r="H639" s="118" t="s">
        <v>1196</v>
      </c>
      <c r="I639" s="98" t="s">
        <v>1197</v>
      </c>
      <c r="J639" s="136" t="s">
        <v>1198</v>
      </c>
      <c r="K639" s="144">
        <v>7430001</v>
      </c>
    </row>
    <row r="640" spans="1:11" ht="27" x14ac:dyDescent="0.25">
      <c r="A640" s="55" t="s">
        <v>1282</v>
      </c>
      <c r="B640" s="106" t="s">
        <v>17</v>
      </c>
      <c r="C640" s="46" t="s">
        <v>1199</v>
      </c>
      <c r="D640" s="150">
        <v>44476</v>
      </c>
      <c r="E640" s="9" t="s">
        <v>107</v>
      </c>
      <c r="F640" s="115">
        <v>16220012</v>
      </c>
      <c r="G640" s="150">
        <v>44572</v>
      </c>
      <c r="H640" s="115" t="s">
        <v>1453</v>
      </c>
      <c r="I640" s="46" t="s">
        <v>1200</v>
      </c>
      <c r="J640" s="142" t="s">
        <v>1201</v>
      </c>
      <c r="K640" s="143">
        <v>187800</v>
      </c>
    </row>
    <row r="641" spans="1:11" ht="27" x14ac:dyDescent="0.25">
      <c r="A641" s="55" t="s">
        <v>1282</v>
      </c>
      <c r="B641" s="106" t="s">
        <v>16</v>
      </c>
      <c r="C641" s="46" t="s">
        <v>12</v>
      </c>
      <c r="D641" s="150" t="s">
        <v>12</v>
      </c>
      <c r="E641" s="9" t="s">
        <v>107</v>
      </c>
      <c r="F641" s="115">
        <v>16220013</v>
      </c>
      <c r="G641" s="150">
        <v>44572</v>
      </c>
      <c r="H641" s="115" t="s">
        <v>1202</v>
      </c>
      <c r="I641" s="46" t="s">
        <v>1188</v>
      </c>
      <c r="J641" s="142" t="s">
        <v>1189</v>
      </c>
      <c r="K641" s="143">
        <v>148988</v>
      </c>
    </row>
    <row r="642" spans="1:11" ht="40.5" x14ac:dyDescent="0.25">
      <c r="A642" s="55" t="s">
        <v>1282</v>
      </c>
      <c r="B642" s="106" t="s">
        <v>13</v>
      </c>
      <c r="C642" s="46" t="s">
        <v>12</v>
      </c>
      <c r="D642" s="150" t="s">
        <v>12</v>
      </c>
      <c r="E642" s="9" t="s">
        <v>107</v>
      </c>
      <c r="F642" s="115">
        <v>16220014</v>
      </c>
      <c r="G642" s="150">
        <v>44572</v>
      </c>
      <c r="H642" s="115" t="s">
        <v>1203</v>
      </c>
      <c r="I642" s="46" t="s">
        <v>1204</v>
      </c>
      <c r="J642" s="142" t="s">
        <v>1205</v>
      </c>
      <c r="K642" s="143">
        <v>297500</v>
      </c>
    </row>
    <row r="643" spans="1:11" ht="27" x14ac:dyDescent="0.25">
      <c r="A643" s="55" t="s">
        <v>1282</v>
      </c>
      <c r="B643" s="106" t="s">
        <v>17</v>
      </c>
      <c r="C643" s="46" t="s">
        <v>1199</v>
      </c>
      <c r="D643" s="150">
        <v>44476</v>
      </c>
      <c r="E643" s="9" t="s">
        <v>107</v>
      </c>
      <c r="F643" s="115">
        <v>16220016</v>
      </c>
      <c r="G643" s="150">
        <v>44572</v>
      </c>
      <c r="H643" s="115" t="s">
        <v>1454</v>
      </c>
      <c r="I643" s="46" t="s">
        <v>1206</v>
      </c>
      <c r="J643" s="142" t="s">
        <v>1207</v>
      </c>
      <c r="K643" s="143">
        <v>400000</v>
      </c>
    </row>
    <row r="644" spans="1:11" ht="27" x14ac:dyDescent="0.25">
      <c r="A644" s="55" t="s">
        <v>1282</v>
      </c>
      <c r="B644" s="106" t="s">
        <v>17</v>
      </c>
      <c r="C644" s="46" t="s">
        <v>1199</v>
      </c>
      <c r="D644" s="150">
        <v>44476</v>
      </c>
      <c r="E644" s="9" t="s">
        <v>107</v>
      </c>
      <c r="F644" s="115">
        <v>16220017</v>
      </c>
      <c r="G644" s="150">
        <v>44572</v>
      </c>
      <c r="H644" s="115" t="s">
        <v>1455</v>
      </c>
      <c r="I644" s="46" t="s">
        <v>1200</v>
      </c>
      <c r="J644" s="142" t="s">
        <v>1201</v>
      </c>
      <c r="K644" s="143">
        <v>187800</v>
      </c>
    </row>
    <row r="645" spans="1:11" ht="27" x14ac:dyDescent="0.25">
      <c r="A645" s="55" t="s">
        <v>1282</v>
      </c>
      <c r="B645" s="106" t="s">
        <v>17</v>
      </c>
      <c r="C645" s="46" t="s">
        <v>1199</v>
      </c>
      <c r="D645" s="150">
        <v>44476</v>
      </c>
      <c r="E645" s="9" t="s">
        <v>107</v>
      </c>
      <c r="F645" s="115">
        <v>16220018</v>
      </c>
      <c r="G645" s="150">
        <v>44572</v>
      </c>
      <c r="H645" s="115" t="s">
        <v>1456</v>
      </c>
      <c r="I645" s="46" t="s">
        <v>1200</v>
      </c>
      <c r="J645" s="142" t="s">
        <v>1201</v>
      </c>
      <c r="K645" s="143">
        <v>187800</v>
      </c>
    </row>
    <row r="646" spans="1:11" ht="27" x14ac:dyDescent="0.25">
      <c r="A646" s="55" t="s">
        <v>1282</v>
      </c>
      <c r="B646" s="106" t="s">
        <v>17</v>
      </c>
      <c r="C646" s="46" t="s">
        <v>1199</v>
      </c>
      <c r="D646" s="150">
        <v>44476</v>
      </c>
      <c r="E646" s="9" t="s">
        <v>107</v>
      </c>
      <c r="F646" s="115">
        <v>16220019</v>
      </c>
      <c r="G646" s="150">
        <v>44572</v>
      </c>
      <c r="H646" s="115" t="s">
        <v>1457</v>
      </c>
      <c r="I646" s="46" t="s">
        <v>1200</v>
      </c>
      <c r="J646" s="142" t="s">
        <v>1201</v>
      </c>
      <c r="K646" s="143">
        <v>187800</v>
      </c>
    </row>
    <row r="647" spans="1:11" ht="40.5" x14ac:dyDescent="0.25">
      <c r="A647" s="55" t="s">
        <v>1282</v>
      </c>
      <c r="B647" s="106" t="s">
        <v>16</v>
      </c>
      <c r="C647" s="46" t="s">
        <v>12</v>
      </c>
      <c r="D647" s="150" t="s">
        <v>12</v>
      </c>
      <c r="E647" s="9" t="s">
        <v>107</v>
      </c>
      <c r="F647" s="115">
        <v>16220020</v>
      </c>
      <c r="G647" s="150">
        <v>44575</v>
      </c>
      <c r="H647" s="115" t="s">
        <v>1208</v>
      </c>
      <c r="I647" s="46" t="s">
        <v>1188</v>
      </c>
      <c r="J647" s="142" t="s">
        <v>1189</v>
      </c>
      <c r="K647" s="143">
        <v>150892</v>
      </c>
    </row>
    <row r="648" spans="1:11" ht="27" x14ac:dyDescent="0.25">
      <c r="A648" s="55" t="s">
        <v>1282</v>
      </c>
      <c r="B648" s="106" t="s">
        <v>13</v>
      </c>
      <c r="C648" s="46" t="s">
        <v>12</v>
      </c>
      <c r="D648" s="150" t="s">
        <v>12</v>
      </c>
      <c r="E648" s="9" t="s">
        <v>107</v>
      </c>
      <c r="F648" s="118">
        <v>16220021</v>
      </c>
      <c r="G648" s="164">
        <v>44578</v>
      </c>
      <c r="H648" s="118" t="s">
        <v>1209</v>
      </c>
      <c r="I648" s="98" t="s">
        <v>1204</v>
      </c>
      <c r="J648" s="136" t="s">
        <v>1205</v>
      </c>
      <c r="K648" s="144">
        <v>523600</v>
      </c>
    </row>
    <row r="649" spans="1:11" ht="54" x14ac:dyDescent="0.25">
      <c r="A649" s="55" t="s">
        <v>1282</v>
      </c>
      <c r="B649" s="106" t="s">
        <v>13</v>
      </c>
      <c r="C649" s="46" t="s">
        <v>12</v>
      </c>
      <c r="D649" s="150" t="s">
        <v>12</v>
      </c>
      <c r="E649" s="9" t="s">
        <v>107</v>
      </c>
      <c r="F649" s="118">
        <v>16220022</v>
      </c>
      <c r="G649" s="164">
        <v>44578</v>
      </c>
      <c r="H649" s="118" t="s">
        <v>1210</v>
      </c>
      <c r="I649" s="98" t="s">
        <v>1211</v>
      </c>
      <c r="J649" s="136" t="s">
        <v>1212</v>
      </c>
      <c r="K649" s="144">
        <v>102693</v>
      </c>
    </row>
    <row r="650" spans="1:11" ht="40.5" x14ac:dyDescent="0.25">
      <c r="A650" s="55" t="s">
        <v>1282</v>
      </c>
      <c r="B650" s="106" t="s">
        <v>13</v>
      </c>
      <c r="C650" s="46" t="s">
        <v>12</v>
      </c>
      <c r="D650" s="150" t="s">
        <v>12</v>
      </c>
      <c r="E650" s="9" t="s">
        <v>107</v>
      </c>
      <c r="F650" s="118">
        <v>16220023</v>
      </c>
      <c r="G650" s="164">
        <v>44581</v>
      </c>
      <c r="H650" s="118" t="s">
        <v>1213</v>
      </c>
      <c r="I650" s="98" t="s">
        <v>1214</v>
      </c>
      <c r="J650" s="136" t="s">
        <v>1215</v>
      </c>
      <c r="K650" s="144">
        <v>303450</v>
      </c>
    </row>
    <row r="651" spans="1:11" ht="40.5" x14ac:dyDescent="0.25">
      <c r="A651" s="55" t="s">
        <v>1282</v>
      </c>
      <c r="B651" s="106" t="s">
        <v>15</v>
      </c>
      <c r="C651" s="98" t="s">
        <v>1216</v>
      </c>
      <c r="D651" s="164">
        <v>44581</v>
      </c>
      <c r="E651" s="9" t="s">
        <v>107</v>
      </c>
      <c r="F651" s="118">
        <v>16220024</v>
      </c>
      <c r="G651" s="164">
        <v>44585</v>
      </c>
      <c r="H651" s="118" t="s">
        <v>1217</v>
      </c>
      <c r="I651" s="98" t="s">
        <v>1175</v>
      </c>
      <c r="J651" s="136" t="s">
        <v>1176</v>
      </c>
      <c r="K651" s="144">
        <v>1897309</v>
      </c>
    </row>
    <row r="652" spans="1:11" ht="27" x14ac:dyDescent="0.25">
      <c r="A652" s="55" t="s">
        <v>1282</v>
      </c>
      <c r="B652" s="36" t="s">
        <v>14</v>
      </c>
      <c r="C652" s="98" t="s">
        <v>1391</v>
      </c>
      <c r="D652" s="164">
        <v>44545</v>
      </c>
      <c r="E652" s="9" t="s">
        <v>107</v>
      </c>
      <c r="F652" s="118" t="s">
        <v>1392</v>
      </c>
      <c r="G652" s="164">
        <v>44588</v>
      </c>
      <c r="H652" s="118" t="s">
        <v>1218</v>
      </c>
      <c r="I652" s="98" t="s">
        <v>637</v>
      </c>
      <c r="J652" s="136" t="s">
        <v>1219</v>
      </c>
      <c r="K652" s="144">
        <f>4923080+8426390</f>
        <v>13349470</v>
      </c>
    </row>
    <row r="653" spans="1:11" x14ac:dyDescent="0.25">
      <c r="A653" s="55" t="s">
        <v>1282</v>
      </c>
      <c r="B653" s="32" t="s">
        <v>249</v>
      </c>
      <c r="C653" s="46" t="s">
        <v>12</v>
      </c>
      <c r="D653" s="150" t="s">
        <v>12</v>
      </c>
      <c r="E653" s="9" t="s">
        <v>107</v>
      </c>
      <c r="F653" s="118">
        <v>16220026</v>
      </c>
      <c r="G653" s="164">
        <v>44588</v>
      </c>
      <c r="H653" s="118" t="s">
        <v>1220</v>
      </c>
      <c r="I653" s="33" t="s">
        <v>300</v>
      </c>
      <c r="J653" s="83" t="s">
        <v>301</v>
      </c>
      <c r="K653" s="144">
        <v>209294</v>
      </c>
    </row>
    <row r="654" spans="1:11" x14ac:dyDescent="0.25">
      <c r="A654" s="55" t="s">
        <v>1282</v>
      </c>
      <c r="B654" s="32" t="s">
        <v>249</v>
      </c>
      <c r="C654" s="46" t="s">
        <v>12</v>
      </c>
      <c r="D654" s="150" t="s">
        <v>12</v>
      </c>
      <c r="E654" s="9" t="s">
        <v>107</v>
      </c>
      <c r="F654" s="118">
        <v>16220028</v>
      </c>
      <c r="G654" s="164">
        <v>44589</v>
      </c>
      <c r="H654" s="118" t="s">
        <v>1221</v>
      </c>
      <c r="I654" s="33" t="s">
        <v>300</v>
      </c>
      <c r="J654" s="83" t="s">
        <v>301</v>
      </c>
      <c r="K654" s="144">
        <v>93542</v>
      </c>
    </row>
    <row r="655" spans="1:11" ht="40.5" x14ac:dyDescent="0.25">
      <c r="A655" s="55" t="s">
        <v>1282</v>
      </c>
      <c r="B655" s="106" t="s">
        <v>13</v>
      </c>
      <c r="C655" s="46" t="s">
        <v>12</v>
      </c>
      <c r="D655" s="150" t="s">
        <v>12</v>
      </c>
      <c r="E655" s="9" t="s">
        <v>107</v>
      </c>
      <c r="F655" s="118">
        <v>16220030</v>
      </c>
      <c r="G655" s="164">
        <v>44592</v>
      </c>
      <c r="H655" s="118" t="s">
        <v>1222</v>
      </c>
      <c r="I655" s="98" t="s">
        <v>1204</v>
      </c>
      <c r="J655" s="136" t="s">
        <v>1205</v>
      </c>
      <c r="K655" s="144">
        <v>1428000</v>
      </c>
    </row>
    <row r="656" spans="1:11" ht="27" x14ac:dyDescent="0.25">
      <c r="A656" s="55" t="s">
        <v>1282</v>
      </c>
      <c r="B656" s="32" t="s">
        <v>249</v>
      </c>
      <c r="C656" s="46" t="s">
        <v>12</v>
      </c>
      <c r="D656" s="150" t="s">
        <v>12</v>
      </c>
      <c r="E656" s="9" t="s">
        <v>107</v>
      </c>
      <c r="F656" s="118">
        <v>16220031</v>
      </c>
      <c r="G656" s="164">
        <v>44592</v>
      </c>
      <c r="H656" s="118" t="s">
        <v>1223</v>
      </c>
      <c r="I656" s="98" t="s">
        <v>26</v>
      </c>
      <c r="J656" s="136" t="s">
        <v>1008</v>
      </c>
      <c r="K656" s="144">
        <v>1398774</v>
      </c>
    </row>
    <row r="657" spans="1:11" ht="40.5" x14ac:dyDescent="0.25">
      <c r="A657" s="55" t="s">
        <v>1282</v>
      </c>
      <c r="B657" s="106" t="s">
        <v>16</v>
      </c>
      <c r="C657" s="46" t="s">
        <v>12</v>
      </c>
      <c r="D657" s="150" t="s">
        <v>12</v>
      </c>
      <c r="E657" s="9" t="s">
        <v>107</v>
      </c>
      <c r="F657" s="118">
        <v>16220032</v>
      </c>
      <c r="G657" s="164">
        <v>44592</v>
      </c>
      <c r="H657" s="118" t="s">
        <v>1224</v>
      </c>
      <c r="I657" s="98" t="s">
        <v>195</v>
      </c>
      <c r="J657" s="136" t="s">
        <v>196</v>
      </c>
      <c r="K657" s="144">
        <v>107100</v>
      </c>
    </row>
    <row r="658" spans="1:11" ht="54" x14ac:dyDescent="0.25">
      <c r="A658" s="55" t="s">
        <v>1282</v>
      </c>
      <c r="B658" s="106" t="s">
        <v>16</v>
      </c>
      <c r="C658" s="46" t="s">
        <v>12</v>
      </c>
      <c r="D658" s="150" t="s">
        <v>12</v>
      </c>
      <c r="E658" s="9" t="s">
        <v>107</v>
      </c>
      <c r="F658" s="118">
        <v>16220033</v>
      </c>
      <c r="G658" s="164">
        <v>44592</v>
      </c>
      <c r="H658" s="118" t="s">
        <v>1225</v>
      </c>
      <c r="I658" s="98" t="s">
        <v>1226</v>
      </c>
      <c r="J658" s="136" t="s">
        <v>1227</v>
      </c>
      <c r="K658" s="144">
        <v>433048</v>
      </c>
    </row>
    <row r="659" spans="1:11" x14ac:dyDescent="0.25">
      <c r="A659" s="55" t="s">
        <v>1282</v>
      </c>
      <c r="B659" s="106" t="s">
        <v>11</v>
      </c>
      <c r="C659" s="46" t="s">
        <v>12</v>
      </c>
      <c r="D659" s="150" t="s">
        <v>12</v>
      </c>
      <c r="E659" s="109" t="s">
        <v>22</v>
      </c>
      <c r="F659" s="118">
        <v>316654034</v>
      </c>
      <c r="G659" s="164">
        <v>44563</v>
      </c>
      <c r="H659" s="118" t="s">
        <v>1228</v>
      </c>
      <c r="I659" s="109" t="s">
        <v>18</v>
      </c>
      <c r="J659" s="110" t="s">
        <v>23</v>
      </c>
      <c r="K659" s="144">
        <v>458700</v>
      </c>
    </row>
    <row r="660" spans="1:11" x14ac:dyDescent="0.25">
      <c r="A660" s="55" t="s">
        <v>1282</v>
      </c>
      <c r="B660" s="106" t="s">
        <v>11</v>
      </c>
      <c r="C660" s="46" t="s">
        <v>12</v>
      </c>
      <c r="D660" s="150" t="s">
        <v>12</v>
      </c>
      <c r="E660" s="109" t="s">
        <v>22</v>
      </c>
      <c r="F660" s="118">
        <v>317072451</v>
      </c>
      <c r="G660" s="164">
        <v>44566</v>
      </c>
      <c r="H660" s="118" t="s">
        <v>1229</v>
      </c>
      <c r="I660" s="109" t="s">
        <v>18</v>
      </c>
      <c r="J660" s="110" t="s">
        <v>23</v>
      </c>
      <c r="K660" s="144">
        <v>2900</v>
      </c>
    </row>
    <row r="661" spans="1:11" x14ac:dyDescent="0.25">
      <c r="A661" s="55" t="s">
        <v>1282</v>
      </c>
      <c r="B661" s="106" t="s">
        <v>11</v>
      </c>
      <c r="C661" s="46" t="s">
        <v>12</v>
      </c>
      <c r="D661" s="150" t="s">
        <v>12</v>
      </c>
      <c r="E661" s="109" t="s">
        <v>22</v>
      </c>
      <c r="F661" s="118">
        <v>316912865</v>
      </c>
      <c r="G661" s="164">
        <v>44565</v>
      </c>
      <c r="H661" s="118" t="s">
        <v>1230</v>
      </c>
      <c r="I661" s="109" t="s">
        <v>18</v>
      </c>
      <c r="J661" s="110" t="s">
        <v>23</v>
      </c>
      <c r="K661" s="144">
        <v>9000</v>
      </c>
    </row>
    <row r="662" spans="1:11" x14ac:dyDescent="0.25">
      <c r="A662" s="55" t="s">
        <v>1282</v>
      </c>
      <c r="B662" s="106" t="s">
        <v>11</v>
      </c>
      <c r="C662" s="46" t="s">
        <v>12</v>
      </c>
      <c r="D662" s="150" t="s">
        <v>12</v>
      </c>
      <c r="E662" s="109" t="s">
        <v>22</v>
      </c>
      <c r="F662" s="118">
        <v>17123930</v>
      </c>
      <c r="G662" s="164">
        <v>44565</v>
      </c>
      <c r="H662" s="118" t="s">
        <v>1231</v>
      </c>
      <c r="I662" s="109" t="s">
        <v>18</v>
      </c>
      <c r="J662" s="110" t="s">
        <v>23</v>
      </c>
      <c r="K662" s="144">
        <v>2262000</v>
      </c>
    </row>
    <row r="663" spans="1:11" x14ac:dyDescent="0.25">
      <c r="A663" s="55" t="s">
        <v>1282</v>
      </c>
      <c r="B663" s="106" t="s">
        <v>11</v>
      </c>
      <c r="C663" s="46" t="s">
        <v>12</v>
      </c>
      <c r="D663" s="150" t="s">
        <v>12</v>
      </c>
      <c r="E663" s="109" t="s">
        <v>22</v>
      </c>
      <c r="F663" s="118">
        <v>17115966</v>
      </c>
      <c r="G663" s="164">
        <v>44563</v>
      </c>
      <c r="H663" s="118" t="s">
        <v>1232</v>
      </c>
      <c r="I663" s="109" t="s">
        <v>18</v>
      </c>
      <c r="J663" s="110" t="s">
        <v>23</v>
      </c>
      <c r="K663" s="144">
        <v>318200</v>
      </c>
    </row>
    <row r="664" spans="1:11" x14ac:dyDescent="0.25">
      <c r="A664" s="55" t="s">
        <v>1282</v>
      </c>
      <c r="B664" s="106" t="s">
        <v>11</v>
      </c>
      <c r="C664" s="46" t="s">
        <v>12</v>
      </c>
      <c r="D664" s="150" t="s">
        <v>12</v>
      </c>
      <c r="E664" s="109" t="s">
        <v>22</v>
      </c>
      <c r="F664" s="118">
        <v>17130494</v>
      </c>
      <c r="G664" s="164">
        <v>44566</v>
      </c>
      <c r="H664" s="118" t="s">
        <v>1233</v>
      </c>
      <c r="I664" s="109" t="s">
        <v>18</v>
      </c>
      <c r="J664" s="110" t="s">
        <v>23</v>
      </c>
      <c r="K664" s="144">
        <v>1754900</v>
      </c>
    </row>
    <row r="665" spans="1:11" x14ac:dyDescent="0.25">
      <c r="A665" s="55" t="s">
        <v>1282</v>
      </c>
      <c r="B665" s="106" t="s">
        <v>11</v>
      </c>
      <c r="C665" s="46" t="s">
        <v>12</v>
      </c>
      <c r="D665" s="150" t="s">
        <v>12</v>
      </c>
      <c r="E665" s="109" t="s">
        <v>22</v>
      </c>
      <c r="F665" s="118">
        <v>316703135</v>
      </c>
      <c r="G665" s="164">
        <v>44563</v>
      </c>
      <c r="H665" s="118" t="s">
        <v>1234</v>
      </c>
      <c r="I665" s="109" t="s">
        <v>18</v>
      </c>
      <c r="J665" s="110" t="s">
        <v>23</v>
      </c>
      <c r="K665" s="144">
        <v>0</v>
      </c>
    </row>
    <row r="666" spans="1:11" x14ac:dyDescent="0.25">
      <c r="A666" s="55" t="s">
        <v>1282</v>
      </c>
      <c r="B666" s="106" t="s">
        <v>11</v>
      </c>
      <c r="C666" s="46" t="s">
        <v>12</v>
      </c>
      <c r="D666" s="150" t="s">
        <v>12</v>
      </c>
      <c r="E666" s="109" t="s">
        <v>22</v>
      </c>
      <c r="F666" s="118">
        <v>269701900</v>
      </c>
      <c r="G666" s="164">
        <v>44572</v>
      </c>
      <c r="H666" s="118" t="s">
        <v>1235</v>
      </c>
      <c r="I666" s="139" t="s">
        <v>232</v>
      </c>
      <c r="J666" s="145" t="s">
        <v>1236</v>
      </c>
      <c r="K666" s="144">
        <v>391868</v>
      </c>
    </row>
    <row r="667" spans="1:11" x14ac:dyDescent="0.25">
      <c r="A667" s="55" t="s">
        <v>1282</v>
      </c>
      <c r="B667" s="106" t="s">
        <v>11</v>
      </c>
      <c r="C667" s="46" t="s">
        <v>12</v>
      </c>
      <c r="D667" s="150" t="s">
        <v>12</v>
      </c>
      <c r="E667" s="109" t="s">
        <v>22</v>
      </c>
      <c r="F667" s="118">
        <v>269704241</v>
      </c>
      <c r="G667" s="164">
        <v>44572</v>
      </c>
      <c r="H667" s="118" t="s">
        <v>1237</v>
      </c>
      <c r="I667" s="139" t="s">
        <v>232</v>
      </c>
      <c r="J667" s="145" t="s">
        <v>1236</v>
      </c>
      <c r="K667" s="144">
        <v>237286</v>
      </c>
    </row>
    <row r="668" spans="1:11" x14ac:dyDescent="0.25">
      <c r="A668" s="55" t="s">
        <v>1282</v>
      </c>
      <c r="B668" s="106" t="s">
        <v>11</v>
      </c>
      <c r="C668" s="46" t="s">
        <v>12</v>
      </c>
      <c r="D668" s="150" t="s">
        <v>12</v>
      </c>
      <c r="E668" s="109" t="s">
        <v>22</v>
      </c>
      <c r="F668" s="118">
        <v>25129917</v>
      </c>
      <c r="G668" s="164">
        <v>44572</v>
      </c>
      <c r="H668" s="118" t="s">
        <v>1238</v>
      </c>
      <c r="I668" s="139" t="s">
        <v>232</v>
      </c>
      <c r="J668" s="145" t="s">
        <v>1236</v>
      </c>
      <c r="K668" s="144">
        <v>176982</v>
      </c>
    </row>
    <row r="669" spans="1:11" x14ac:dyDescent="0.25">
      <c r="A669" s="55" t="s">
        <v>1282</v>
      </c>
      <c r="B669" s="106" t="s">
        <v>11</v>
      </c>
      <c r="C669" s="46" t="s">
        <v>12</v>
      </c>
      <c r="D669" s="150" t="s">
        <v>12</v>
      </c>
      <c r="E669" s="109" t="s">
        <v>22</v>
      </c>
      <c r="F669" s="118">
        <v>25078019</v>
      </c>
      <c r="G669" s="164">
        <v>44564</v>
      </c>
      <c r="H669" s="118" t="s">
        <v>1239</v>
      </c>
      <c r="I669" s="139" t="s">
        <v>232</v>
      </c>
      <c r="J669" s="145" t="s">
        <v>1236</v>
      </c>
      <c r="K669" s="144">
        <v>5087334</v>
      </c>
    </row>
    <row r="670" spans="1:11" x14ac:dyDescent="0.25">
      <c r="A670" s="55" t="s">
        <v>1282</v>
      </c>
      <c r="B670" s="106" t="s">
        <v>11</v>
      </c>
      <c r="C670" s="46" t="s">
        <v>12</v>
      </c>
      <c r="D670" s="150" t="s">
        <v>12</v>
      </c>
      <c r="E670" s="109" t="s">
        <v>22</v>
      </c>
      <c r="F670" s="118">
        <v>205025793</v>
      </c>
      <c r="G670" s="164">
        <v>44562</v>
      </c>
      <c r="H670" s="118" t="s">
        <v>1240</v>
      </c>
      <c r="I670" s="96" t="s">
        <v>691</v>
      </c>
      <c r="J670" s="16" t="s">
        <v>229</v>
      </c>
      <c r="K670" s="144">
        <v>344380</v>
      </c>
    </row>
    <row r="671" spans="1:11" x14ac:dyDescent="0.25">
      <c r="A671" s="55" t="s">
        <v>1282</v>
      </c>
      <c r="B671" s="106" t="s">
        <v>11</v>
      </c>
      <c r="C671" s="46" t="s">
        <v>12</v>
      </c>
      <c r="D671" s="150" t="s">
        <v>12</v>
      </c>
      <c r="E671" s="109" t="s">
        <v>22</v>
      </c>
      <c r="F671" s="118">
        <v>205995144</v>
      </c>
      <c r="G671" s="164">
        <v>44576</v>
      </c>
      <c r="H671" s="118" t="s">
        <v>1241</v>
      </c>
      <c r="I671" s="96" t="s">
        <v>691</v>
      </c>
      <c r="J671" s="16" t="s">
        <v>229</v>
      </c>
      <c r="K671" s="144">
        <v>72070</v>
      </c>
    </row>
    <row r="672" spans="1:11" x14ac:dyDescent="0.25">
      <c r="A672" s="55" t="s">
        <v>1282</v>
      </c>
      <c r="B672" s="106" t="s">
        <v>11</v>
      </c>
      <c r="C672" s="46" t="s">
        <v>12</v>
      </c>
      <c r="D672" s="150" t="s">
        <v>12</v>
      </c>
      <c r="E672" s="109" t="s">
        <v>22</v>
      </c>
      <c r="F672" s="118">
        <v>206163377</v>
      </c>
      <c r="G672" s="164">
        <v>44579</v>
      </c>
      <c r="H672" s="118" t="s">
        <v>1242</v>
      </c>
      <c r="I672" s="96" t="s">
        <v>691</v>
      </c>
      <c r="J672" s="16" t="s">
        <v>229</v>
      </c>
      <c r="K672" s="144">
        <v>25870</v>
      </c>
    </row>
    <row r="673" spans="1:11" x14ac:dyDescent="0.25">
      <c r="A673" s="55" t="s">
        <v>1282</v>
      </c>
      <c r="B673" s="106" t="s">
        <v>11</v>
      </c>
      <c r="C673" s="46" t="s">
        <v>12</v>
      </c>
      <c r="D673" s="150" t="s">
        <v>12</v>
      </c>
      <c r="E673" s="109" t="s">
        <v>22</v>
      </c>
      <c r="F673" s="118">
        <v>206339823</v>
      </c>
      <c r="G673" s="164">
        <v>44582</v>
      </c>
      <c r="H673" s="118" t="s">
        <v>1243</v>
      </c>
      <c r="I673" s="96" t="s">
        <v>691</v>
      </c>
      <c r="J673" s="16" t="s">
        <v>229</v>
      </c>
      <c r="K673" s="144">
        <v>20070</v>
      </c>
    </row>
    <row r="674" spans="1:11" x14ac:dyDescent="0.25">
      <c r="A674" s="55" t="s">
        <v>1282</v>
      </c>
      <c r="B674" s="106" t="s">
        <v>11</v>
      </c>
      <c r="C674" s="46" t="s">
        <v>12</v>
      </c>
      <c r="D674" s="150" t="s">
        <v>12</v>
      </c>
      <c r="E674" s="109" t="s">
        <v>22</v>
      </c>
      <c r="F674" s="118">
        <v>206345408</v>
      </c>
      <c r="G674" s="164">
        <v>44582</v>
      </c>
      <c r="H674" s="118" t="s">
        <v>1244</v>
      </c>
      <c r="I674" s="96" t="s">
        <v>691</v>
      </c>
      <c r="J674" s="16" t="s">
        <v>229</v>
      </c>
      <c r="K674" s="144">
        <v>23940</v>
      </c>
    </row>
    <row r="675" spans="1:11" x14ac:dyDescent="0.25">
      <c r="A675" s="55" t="s">
        <v>1282</v>
      </c>
      <c r="B675" s="106" t="s">
        <v>11</v>
      </c>
      <c r="C675" s="46" t="s">
        <v>12</v>
      </c>
      <c r="D675" s="150" t="s">
        <v>12</v>
      </c>
      <c r="E675" s="109" t="s">
        <v>22</v>
      </c>
      <c r="F675" s="118">
        <v>6199762</v>
      </c>
      <c r="G675" s="164">
        <v>44563</v>
      </c>
      <c r="H675" s="118" t="s">
        <v>1245</v>
      </c>
      <c r="I675" s="96" t="s">
        <v>691</v>
      </c>
      <c r="J675" s="16" t="s">
        <v>229</v>
      </c>
      <c r="K675" s="144">
        <v>401310</v>
      </c>
    </row>
    <row r="676" spans="1:11" x14ac:dyDescent="0.25">
      <c r="A676" s="55" t="s">
        <v>1282</v>
      </c>
      <c r="B676" s="106" t="s">
        <v>11</v>
      </c>
      <c r="C676" s="46" t="s">
        <v>12</v>
      </c>
      <c r="D676" s="150" t="s">
        <v>12</v>
      </c>
      <c r="E676" s="109" t="s">
        <v>22</v>
      </c>
      <c r="F676" s="118">
        <v>206261333</v>
      </c>
      <c r="G676" s="164">
        <v>44581</v>
      </c>
      <c r="H676" s="118" t="s">
        <v>1246</v>
      </c>
      <c r="I676" s="96" t="s">
        <v>691</v>
      </c>
      <c r="J676" s="16" t="s">
        <v>229</v>
      </c>
      <c r="K676" s="144">
        <v>203820</v>
      </c>
    </row>
    <row r="677" spans="1:11" ht="27" x14ac:dyDescent="0.25">
      <c r="A677" s="55" t="s">
        <v>1282</v>
      </c>
      <c r="B677" s="106" t="s">
        <v>16</v>
      </c>
      <c r="C677" s="46" t="s">
        <v>12</v>
      </c>
      <c r="D677" s="150" t="s">
        <v>12</v>
      </c>
      <c r="E677" s="109" t="s">
        <v>21</v>
      </c>
      <c r="F677" s="118">
        <v>1127</v>
      </c>
      <c r="G677" s="164">
        <v>44562</v>
      </c>
      <c r="H677" s="118" t="s">
        <v>1247</v>
      </c>
      <c r="I677" s="98" t="s">
        <v>1248</v>
      </c>
      <c r="J677" s="146" t="s">
        <v>1249</v>
      </c>
      <c r="K677" s="144">
        <v>1438248</v>
      </c>
    </row>
    <row r="678" spans="1:11" ht="27" x14ac:dyDescent="0.25">
      <c r="A678" s="55" t="s">
        <v>1282</v>
      </c>
      <c r="B678" s="106" t="s">
        <v>16</v>
      </c>
      <c r="C678" s="46" t="s">
        <v>12</v>
      </c>
      <c r="D678" s="150" t="s">
        <v>12</v>
      </c>
      <c r="E678" s="109" t="s">
        <v>21</v>
      </c>
      <c r="F678" s="118">
        <v>391</v>
      </c>
      <c r="G678" s="164">
        <v>44566</v>
      </c>
      <c r="H678" s="118" t="s">
        <v>1250</v>
      </c>
      <c r="I678" s="98" t="s">
        <v>1251</v>
      </c>
      <c r="J678" s="146" t="s">
        <v>1252</v>
      </c>
      <c r="K678" s="144">
        <v>324870</v>
      </c>
    </row>
    <row r="679" spans="1:11" ht="27" x14ac:dyDescent="0.25">
      <c r="A679" s="55" t="s">
        <v>1282</v>
      </c>
      <c r="B679" s="106" t="s">
        <v>16</v>
      </c>
      <c r="C679" s="46" t="s">
        <v>12</v>
      </c>
      <c r="D679" s="150" t="s">
        <v>12</v>
      </c>
      <c r="E679" s="33" t="s">
        <v>227</v>
      </c>
      <c r="F679" s="118">
        <v>811012022</v>
      </c>
      <c r="G679" s="164">
        <v>44563</v>
      </c>
      <c r="H679" s="118" t="s">
        <v>1253</v>
      </c>
      <c r="I679" s="98" t="s">
        <v>1254</v>
      </c>
      <c r="J679" s="146" t="s">
        <v>1255</v>
      </c>
      <c r="K679" s="144">
        <v>2991372</v>
      </c>
    </row>
    <row r="680" spans="1:11" ht="27" x14ac:dyDescent="0.25">
      <c r="A680" s="55" t="s">
        <v>1282</v>
      </c>
      <c r="B680" s="106" t="s">
        <v>16</v>
      </c>
      <c r="C680" s="46" t="s">
        <v>12</v>
      </c>
      <c r="D680" s="150" t="s">
        <v>12</v>
      </c>
      <c r="E680" s="33" t="s">
        <v>227</v>
      </c>
      <c r="F680" s="118">
        <v>23310122</v>
      </c>
      <c r="G680" s="164">
        <v>44563</v>
      </c>
      <c r="H680" s="118" t="s">
        <v>1256</v>
      </c>
      <c r="I680" s="98" t="s">
        <v>1257</v>
      </c>
      <c r="J680" s="146" t="s">
        <v>1258</v>
      </c>
      <c r="K680" s="144">
        <v>1315023</v>
      </c>
    </row>
    <row r="681" spans="1:11" ht="27" x14ac:dyDescent="0.25">
      <c r="A681" s="55" t="s">
        <v>1282</v>
      </c>
      <c r="B681" s="106" t="s">
        <v>16</v>
      </c>
      <c r="C681" s="46" t="s">
        <v>12</v>
      </c>
      <c r="D681" s="150" t="s">
        <v>12</v>
      </c>
      <c r="E681" s="109" t="s">
        <v>21</v>
      </c>
      <c r="F681" s="118">
        <v>2800</v>
      </c>
      <c r="G681" s="164">
        <v>44563</v>
      </c>
      <c r="H681" s="118" t="s">
        <v>1259</v>
      </c>
      <c r="I681" s="98" t="s">
        <v>1260</v>
      </c>
      <c r="J681" s="146" t="s">
        <v>1261</v>
      </c>
      <c r="K681" s="144">
        <v>31016680</v>
      </c>
    </row>
    <row r="682" spans="1:11" ht="27" x14ac:dyDescent="0.25">
      <c r="A682" s="55" t="s">
        <v>1282</v>
      </c>
      <c r="B682" s="106" t="s">
        <v>16</v>
      </c>
      <c r="C682" s="46" t="s">
        <v>12</v>
      </c>
      <c r="D682" s="150" t="s">
        <v>12</v>
      </c>
      <c r="E682" s="109" t="s">
        <v>21</v>
      </c>
      <c r="F682" s="118">
        <v>8867</v>
      </c>
      <c r="G682" s="164">
        <v>44564</v>
      </c>
      <c r="H682" s="118" t="s">
        <v>1262</v>
      </c>
      <c r="I682" s="98" t="s">
        <v>1263</v>
      </c>
      <c r="J682" s="146" t="s">
        <v>1264</v>
      </c>
      <c r="K682" s="144">
        <v>18763230</v>
      </c>
    </row>
    <row r="683" spans="1:11" ht="40.5" x14ac:dyDescent="0.25">
      <c r="A683" s="55" t="s">
        <v>1366</v>
      </c>
      <c r="B683" s="106" t="s">
        <v>17</v>
      </c>
      <c r="C683" s="99" t="s">
        <v>1283</v>
      </c>
      <c r="D683" s="165">
        <v>44204</v>
      </c>
      <c r="E683" s="33" t="s">
        <v>459</v>
      </c>
      <c r="F683" s="37">
        <v>17220001</v>
      </c>
      <c r="G683" s="166">
        <v>44564</v>
      </c>
      <c r="H683" s="45" t="s">
        <v>1284</v>
      </c>
      <c r="I683" s="45" t="s">
        <v>1285</v>
      </c>
      <c r="J683" s="89" t="s">
        <v>109</v>
      </c>
      <c r="K683" s="76">
        <v>156946</v>
      </c>
    </row>
    <row r="684" spans="1:11" ht="40.5" x14ac:dyDescent="0.25">
      <c r="A684" s="55" t="s">
        <v>1366</v>
      </c>
      <c r="B684" s="106" t="s">
        <v>17</v>
      </c>
      <c r="C684" s="99" t="s">
        <v>1283</v>
      </c>
      <c r="D684" s="165">
        <v>44204</v>
      </c>
      <c r="E684" s="33" t="s">
        <v>459</v>
      </c>
      <c r="F684" s="37">
        <v>17220002</v>
      </c>
      <c r="G684" s="166">
        <v>44564</v>
      </c>
      <c r="H684" s="45" t="s">
        <v>1286</v>
      </c>
      <c r="I684" s="45" t="s">
        <v>1285</v>
      </c>
      <c r="J684" s="89" t="s">
        <v>109</v>
      </c>
      <c r="K684" s="76">
        <v>343946</v>
      </c>
    </row>
    <row r="685" spans="1:11" ht="40.5" x14ac:dyDescent="0.25">
      <c r="A685" s="55" t="s">
        <v>1366</v>
      </c>
      <c r="B685" s="106" t="s">
        <v>17</v>
      </c>
      <c r="C685" s="99" t="s">
        <v>1283</v>
      </c>
      <c r="D685" s="165">
        <v>44204</v>
      </c>
      <c r="E685" s="33" t="s">
        <v>459</v>
      </c>
      <c r="F685" s="37">
        <v>17220003</v>
      </c>
      <c r="G685" s="166">
        <v>44565</v>
      </c>
      <c r="H685" s="45" t="s">
        <v>1287</v>
      </c>
      <c r="I685" s="45" t="s">
        <v>1285</v>
      </c>
      <c r="J685" s="89" t="s">
        <v>109</v>
      </c>
      <c r="K685" s="76">
        <v>248982</v>
      </c>
    </row>
    <row r="686" spans="1:11" ht="40.5" x14ac:dyDescent="0.25">
      <c r="A686" s="55" t="s">
        <v>1366</v>
      </c>
      <c r="B686" s="106" t="s">
        <v>16</v>
      </c>
      <c r="C686" s="46" t="s">
        <v>12</v>
      </c>
      <c r="D686" s="150" t="s">
        <v>12</v>
      </c>
      <c r="E686" s="33" t="s">
        <v>459</v>
      </c>
      <c r="F686" s="37">
        <v>17220004</v>
      </c>
      <c r="G686" s="166">
        <v>44565</v>
      </c>
      <c r="H686" s="46" t="s">
        <v>1288</v>
      </c>
      <c r="I686" s="46" t="s">
        <v>1289</v>
      </c>
      <c r="J686" s="82" t="s">
        <v>1290</v>
      </c>
      <c r="K686" s="76">
        <v>108035</v>
      </c>
    </row>
    <row r="687" spans="1:11" ht="40.5" x14ac:dyDescent="0.25">
      <c r="A687" s="55" t="s">
        <v>1366</v>
      </c>
      <c r="B687" s="106" t="s">
        <v>17</v>
      </c>
      <c r="C687" s="99" t="s">
        <v>1283</v>
      </c>
      <c r="D687" s="165">
        <v>44204</v>
      </c>
      <c r="E687" s="33" t="s">
        <v>459</v>
      </c>
      <c r="F687" s="37">
        <v>17220005</v>
      </c>
      <c r="G687" s="166">
        <v>44565</v>
      </c>
      <c r="H687" s="45" t="s">
        <v>1291</v>
      </c>
      <c r="I687" s="45" t="s">
        <v>1285</v>
      </c>
      <c r="J687" s="89" t="s">
        <v>109</v>
      </c>
      <c r="K687" s="76">
        <v>157505</v>
      </c>
    </row>
    <row r="688" spans="1:11" ht="40.5" x14ac:dyDescent="0.25">
      <c r="A688" s="55" t="s">
        <v>1366</v>
      </c>
      <c r="B688" s="106" t="s">
        <v>17</v>
      </c>
      <c r="C688" s="99" t="s">
        <v>1283</v>
      </c>
      <c r="D688" s="165">
        <v>44204</v>
      </c>
      <c r="E688" s="33" t="s">
        <v>459</v>
      </c>
      <c r="F688" s="37">
        <v>17220006</v>
      </c>
      <c r="G688" s="166">
        <v>44565</v>
      </c>
      <c r="H688" s="45" t="s">
        <v>1292</v>
      </c>
      <c r="I688" s="45" t="s">
        <v>1285</v>
      </c>
      <c r="J688" s="89" t="s">
        <v>109</v>
      </c>
      <c r="K688" s="76">
        <v>59948</v>
      </c>
    </row>
    <row r="689" spans="1:11" ht="40.5" x14ac:dyDescent="0.25">
      <c r="A689" s="55" t="s">
        <v>1366</v>
      </c>
      <c r="B689" s="106" t="s">
        <v>17</v>
      </c>
      <c r="C689" s="99" t="s">
        <v>1283</v>
      </c>
      <c r="D689" s="165">
        <v>44204</v>
      </c>
      <c r="E689" s="33" t="s">
        <v>459</v>
      </c>
      <c r="F689" s="37">
        <v>17220007</v>
      </c>
      <c r="G689" s="166">
        <v>44566</v>
      </c>
      <c r="H689" s="45" t="s">
        <v>1293</v>
      </c>
      <c r="I689" s="45" t="s">
        <v>1285</v>
      </c>
      <c r="J689" s="89" t="s">
        <v>109</v>
      </c>
      <c r="K689" s="76">
        <v>244365</v>
      </c>
    </row>
    <row r="690" spans="1:11" ht="40.5" x14ac:dyDescent="0.25">
      <c r="A690" s="55" t="s">
        <v>1366</v>
      </c>
      <c r="B690" s="106" t="s">
        <v>17</v>
      </c>
      <c r="C690" s="99" t="s">
        <v>1283</v>
      </c>
      <c r="D690" s="165">
        <v>44204</v>
      </c>
      <c r="E690" s="33" t="s">
        <v>459</v>
      </c>
      <c r="F690" s="37">
        <v>17220008</v>
      </c>
      <c r="G690" s="166">
        <v>44566</v>
      </c>
      <c r="H690" s="45" t="s">
        <v>1294</v>
      </c>
      <c r="I690" s="45" t="s">
        <v>1285</v>
      </c>
      <c r="J690" s="89" t="s">
        <v>109</v>
      </c>
      <c r="K690" s="76">
        <v>300925</v>
      </c>
    </row>
    <row r="691" spans="1:11" ht="27" x14ac:dyDescent="0.25">
      <c r="A691" s="55" t="s">
        <v>1366</v>
      </c>
      <c r="B691" s="106" t="s">
        <v>13</v>
      </c>
      <c r="C691" s="46" t="s">
        <v>12</v>
      </c>
      <c r="D691" s="150" t="s">
        <v>12</v>
      </c>
      <c r="E691" s="9" t="s">
        <v>107</v>
      </c>
      <c r="F691" s="47">
        <v>17220009</v>
      </c>
      <c r="G691" s="166">
        <v>44572</v>
      </c>
      <c r="H691" s="48" t="s">
        <v>1295</v>
      </c>
      <c r="I691" s="99" t="s">
        <v>1296</v>
      </c>
      <c r="J691" s="90" t="s">
        <v>1297</v>
      </c>
      <c r="K691" s="77">
        <v>71876</v>
      </c>
    </row>
    <row r="692" spans="1:11" ht="40.5" x14ac:dyDescent="0.25">
      <c r="A692" s="55" t="s">
        <v>1366</v>
      </c>
      <c r="B692" s="106" t="s">
        <v>16</v>
      </c>
      <c r="C692" s="46" t="s">
        <v>12</v>
      </c>
      <c r="D692" s="150" t="s">
        <v>12</v>
      </c>
      <c r="E692" s="33" t="s">
        <v>459</v>
      </c>
      <c r="F692" s="37">
        <v>17220010</v>
      </c>
      <c r="G692" s="166">
        <v>44573</v>
      </c>
      <c r="H692" s="46" t="s">
        <v>1298</v>
      </c>
      <c r="I692" s="46" t="s">
        <v>1299</v>
      </c>
      <c r="J692" s="82" t="s">
        <v>1300</v>
      </c>
      <c r="K692" s="76">
        <v>75840</v>
      </c>
    </row>
    <row r="693" spans="1:11" ht="27" x14ac:dyDescent="0.25">
      <c r="A693" s="55" t="s">
        <v>1366</v>
      </c>
      <c r="B693" s="106" t="s">
        <v>16</v>
      </c>
      <c r="C693" s="46" t="s">
        <v>12</v>
      </c>
      <c r="D693" s="150" t="s">
        <v>12</v>
      </c>
      <c r="E693" s="33" t="s">
        <v>459</v>
      </c>
      <c r="F693" s="37">
        <v>17220011</v>
      </c>
      <c r="G693" s="166">
        <v>44573</v>
      </c>
      <c r="H693" s="46" t="s">
        <v>1301</v>
      </c>
      <c r="I693" s="46" t="s">
        <v>1302</v>
      </c>
      <c r="J693" s="82" t="s">
        <v>987</v>
      </c>
      <c r="K693" s="76">
        <v>83880</v>
      </c>
    </row>
    <row r="694" spans="1:11" ht="27" x14ac:dyDescent="0.25">
      <c r="A694" s="55" t="s">
        <v>1366</v>
      </c>
      <c r="B694" s="106" t="s">
        <v>16</v>
      </c>
      <c r="C694" s="46" t="s">
        <v>12</v>
      </c>
      <c r="D694" s="150" t="s">
        <v>12</v>
      </c>
      <c r="E694" s="33" t="s">
        <v>459</v>
      </c>
      <c r="F694" s="37">
        <v>17220012</v>
      </c>
      <c r="G694" s="166">
        <v>44573</v>
      </c>
      <c r="H694" s="46" t="s">
        <v>1303</v>
      </c>
      <c r="I694" s="46" t="s">
        <v>1289</v>
      </c>
      <c r="J694" s="82" t="s">
        <v>1290</v>
      </c>
      <c r="K694" s="76">
        <v>46888</v>
      </c>
    </row>
    <row r="695" spans="1:11" ht="27" x14ac:dyDescent="0.25">
      <c r="A695" s="55" t="s">
        <v>1366</v>
      </c>
      <c r="B695" s="106" t="s">
        <v>16</v>
      </c>
      <c r="C695" s="46" t="s">
        <v>12</v>
      </c>
      <c r="D695" s="150" t="s">
        <v>12</v>
      </c>
      <c r="E695" s="33" t="s">
        <v>459</v>
      </c>
      <c r="F695" s="37">
        <v>17220013</v>
      </c>
      <c r="G695" s="166">
        <v>44573</v>
      </c>
      <c r="H695" s="46" t="s">
        <v>1304</v>
      </c>
      <c r="I695" s="46" t="s">
        <v>1289</v>
      </c>
      <c r="J695" s="82" t="s">
        <v>1290</v>
      </c>
      <c r="K695" s="76">
        <v>304730</v>
      </c>
    </row>
    <row r="696" spans="1:11" ht="27" x14ac:dyDescent="0.25">
      <c r="A696" s="55" t="s">
        <v>1366</v>
      </c>
      <c r="B696" s="106" t="s">
        <v>16</v>
      </c>
      <c r="C696" s="46" t="s">
        <v>12</v>
      </c>
      <c r="D696" s="150" t="s">
        <v>12</v>
      </c>
      <c r="E696" s="33" t="s">
        <v>459</v>
      </c>
      <c r="F696" s="37">
        <v>17220014</v>
      </c>
      <c r="G696" s="166">
        <v>44573</v>
      </c>
      <c r="H696" s="46" t="s">
        <v>1305</v>
      </c>
      <c r="I696" s="46" t="s">
        <v>1289</v>
      </c>
      <c r="J696" s="82" t="s">
        <v>1290</v>
      </c>
      <c r="K696" s="76">
        <v>520955</v>
      </c>
    </row>
    <row r="697" spans="1:11" ht="27" x14ac:dyDescent="0.25">
      <c r="A697" s="55" t="s">
        <v>1366</v>
      </c>
      <c r="B697" s="106" t="s">
        <v>16</v>
      </c>
      <c r="C697" s="46" t="s">
        <v>12</v>
      </c>
      <c r="D697" s="150" t="s">
        <v>12</v>
      </c>
      <c r="E697" s="33" t="s">
        <v>459</v>
      </c>
      <c r="F697" s="37">
        <v>17220015</v>
      </c>
      <c r="G697" s="166">
        <v>44573</v>
      </c>
      <c r="H697" s="46" t="s">
        <v>1306</v>
      </c>
      <c r="I697" s="46" t="s">
        <v>1289</v>
      </c>
      <c r="J697" s="82" t="s">
        <v>1290</v>
      </c>
      <c r="K697" s="76">
        <v>622790</v>
      </c>
    </row>
    <row r="698" spans="1:11" ht="54" x14ac:dyDescent="0.25">
      <c r="A698" s="55" t="s">
        <v>1366</v>
      </c>
      <c r="B698" s="106" t="s">
        <v>16</v>
      </c>
      <c r="C698" s="46" t="s">
        <v>12</v>
      </c>
      <c r="D698" s="150" t="s">
        <v>12</v>
      </c>
      <c r="E698" s="33" t="s">
        <v>459</v>
      </c>
      <c r="F698" s="35">
        <v>17220016</v>
      </c>
      <c r="G698" s="166">
        <v>44574</v>
      </c>
      <c r="H698" s="49" t="s">
        <v>1307</v>
      </c>
      <c r="I698" s="49" t="s">
        <v>1308</v>
      </c>
      <c r="J698" s="91" t="s">
        <v>1309</v>
      </c>
      <c r="K698" s="78">
        <v>509420</v>
      </c>
    </row>
    <row r="699" spans="1:11" ht="67.5" x14ac:dyDescent="0.25">
      <c r="A699" s="55" t="s">
        <v>1366</v>
      </c>
      <c r="B699" s="106" t="s">
        <v>16</v>
      </c>
      <c r="C699" s="46" t="s">
        <v>12</v>
      </c>
      <c r="D699" s="150" t="s">
        <v>12</v>
      </c>
      <c r="E699" s="33" t="s">
        <v>459</v>
      </c>
      <c r="F699" s="37">
        <v>17220017</v>
      </c>
      <c r="G699" s="166">
        <v>44574</v>
      </c>
      <c r="H699" s="46" t="s">
        <v>1310</v>
      </c>
      <c r="I699" s="46" t="s">
        <v>1308</v>
      </c>
      <c r="J699" s="82" t="s">
        <v>1309</v>
      </c>
      <c r="K699" s="76">
        <v>509420</v>
      </c>
    </row>
    <row r="700" spans="1:11" ht="67.5" x14ac:dyDescent="0.25">
      <c r="A700" s="55" t="s">
        <v>1366</v>
      </c>
      <c r="B700" s="106" t="s">
        <v>16</v>
      </c>
      <c r="C700" s="46" t="s">
        <v>12</v>
      </c>
      <c r="D700" s="150" t="s">
        <v>12</v>
      </c>
      <c r="E700" s="33" t="s">
        <v>459</v>
      </c>
      <c r="F700" s="37">
        <v>17220018</v>
      </c>
      <c r="G700" s="166">
        <v>44574</v>
      </c>
      <c r="H700" s="46" t="s">
        <v>1311</v>
      </c>
      <c r="I700" s="46" t="s">
        <v>1308</v>
      </c>
      <c r="J700" s="82" t="s">
        <v>1309</v>
      </c>
      <c r="K700" s="76">
        <v>522991</v>
      </c>
    </row>
    <row r="701" spans="1:11" ht="81" x14ac:dyDescent="0.25">
      <c r="A701" s="55" t="s">
        <v>1366</v>
      </c>
      <c r="B701" s="106" t="s">
        <v>16</v>
      </c>
      <c r="C701" s="46" t="s">
        <v>12</v>
      </c>
      <c r="D701" s="150" t="s">
        <v>12</v>
      </c>
      <c r="E701" s="33" t="s">
        <v>459</v>
      </c>
      <c r="F701" s="37">
        <v>17220019</v>
      </c>
      <c r="G701" s="166">
        <v>44574</v>
      </c>
      <c r="H701" s="46" t="s">
        <v>1312</v>
      </c>
      <c r="I701" s="46" t="s">
        <v>1308</v>
      </c>
      <c r="J701" s="92" t="s">
        <v>1309</v>
      </c>
      <c r="K701" s="76">
        <v>342206</v>
      </c>
    </row>
    <row r="702" spans="1:11" ht="40.5" x14ac:dyDescent="0.25">
      <c r="A702" s="55" t="s">
        <v>1366</v>
      </c>
      <c r="B702" s="106" t="s">
        <v>15</v>
      </c>
      <c r="C702" s="46" t="s">
        <v>1313</v>
      </c>
      <c r="D702" s="150" t="s">
        <v>1314</v>
      </c>
      <c r="E702" s="33" t="s">
        <v>459</v>
      </c>
      <c r="F702" s="37">
        <v>17220020</v>
      </c>
      <c r="G702" s="166">
        <v>44574</v>
      </c>
      <c r="H702" s="46" t="s">
        <v>1315</v>
      </c>
      <c r="I702" s="46" t="s">
        <v>1316</v>
      </c>
      <c r="J702" s="82" t="s">
        <v>1317</v>
      </c>
      <c r="K702" s="76">
        <v>2850000</v>
      </c>
    </row>
    <row r="703" spans="1:11" ht="54" x14ac:dyDescent="0.25">
      <c r="A703" s="55" t="s">
        <v>1366</v>
      </c>
      <c r="B703" s="106" t="s">
        <v>16</v>
      </c>
      <c r="C703" s="46" t="s">
        <v>12</v>
      </c>
      <c r="D703" s="150" t="s">
        <v>12</v>
      </c>
      <c r="E703" s="33" t="s">
        <v>459</v>
      </c>
      <c r="F703" s="37">
        <v>17220021</v>
      </c>
      <c r="G703" s="166">
        <v>44579</v>
      </c>
      <c r="H703" s="46" t="s">
        <v>1458</v>
      </c>
      <c r="I703" s="46" t="s">
        <v>1318</v>
      </c>
      <c r="J703" s="92" t="s">
        <v>1319</v>
      </c>
      <c r="K703" s="76">
        <v>230289</v>
      </c>
    </row>
    <row r="704" spans="1:11" ht="27" x14ac:dyDescent="0.25">
      <c r="A704" s="55" t="s">
        <v>1366</v>
      </c>
      <c r="B704" s="106" t="s">
        <v>16</v>
      </c>
      <c r="C704" s="46" t="s">
        <v>12</v>
      </c>
      <c r="D704" s="150" t="s">
        <v>12</v>
      </c>
      <c r="E704" s="33" t="s">
        <v>459</v>
      </c>
      <c r="F704" s="37">
        <v>17220022</v>
      </c>
      <c r="G704" s="166">
        <v>44579</v>
      </c>
      <c r="H704" s="46" t="s">
        <v>1320</v>
      </c>
      <c r="I704" s="46" t="s">
        <v>1321</v>
      </c>
      <c r="J704" s="82" t="s">
        <v>1322</v>
      </c>
      <c r="K704" s="76">
        <v>240000</v>
      </c>
    </row>
    <row r="705" spans="1:11" ht="27" x14ac:dyDescent="0.25">
      <c r="A705" s="55" t="s">
        <v>1366</v>
      </c>
      <c r="B705" s="106" t="s">
        <v>16</v>
      </c>
      <c r="C705" s="46" t="s">
        <v>12</v>
      </c>
      <c r="D705" s="150" t="s">
        <v>12</v>
      </c>
      <c r="E705" s="33" t="s">
        <v>459</v>
      </c>
      <c r="F705" s="50">
        <v>17220023</v>
      </c>
      <c r="G705" s="166">
        <v>44579</v>
      </c>
      <c r="H705" s="51" t="s">
        <v>1323</v>
      </c>
      <c r="I705" s="96" t="s">
        <v>1324</v>
      </c>
      <c r="J705" s="85" t="s">
        <v>1325</v>
      </c>
      <c r="K705" s="76">
        <v>110263.02</v>
      </c>
    </row>
    <row r="706" spans="1:11" ht="40.5" x14ac:dyDescent="0.25">
      <c r="A706" s="55" t="s">
        <v>1366</v>
      </c>
      <c r="B706" s="106" t="s">
        <v>15</v>
      </c>
      <c r="C706" s="57" t="s">
        <v>1326</v>
      </c>
      <c r="D706" s="166">
        <v>44567</v>
      </c>
      <c r="E706" s="33" t="s">
        <v>459</v>
      </c>
      <c r="F706" s="37">
        <v>17220024</v>
      </c>
      <c r="G706" s="166">
        <v>44579</v>
      </c>
      <c r="H706" s="46" t="s">
        <v>1327</v>
      </c>
      <c r="I706" s="100" t="s">
        <v>1328</v>
      </c>
      <c r="J706" s="82" t="s">
        <v>1329</v>
      </c>
      <c r="K706" s="76">
        <v>27883835.626842</v>
      </c>
    </row>
    <row r="707" spans="1:11" ht="40.5" x14ac:dyDescent="0.25">
      <c r="A707" s="55" t="s">
        <v>1366</v>
      </c>
      <c r="B707" s="106" t="s">
        <v>15</v>
      </c>
      <c r="C707" s="57" t="s">
        <v>1326</v>
      </c>
      <c r="D707" s="166">
        <v>44567</v>
      </c>
      <c r="E707" s="33" t="s">
        <v>459</v>
      </c>
      <c r="F707" s="37">
        <v>17220025</v>
      </c>
      <c r="G707" s="166">
        <v>44579</v>
      </c>
      <c r="H707" s="46" t="s">
        <v>1330</v>
      </c>
      <c r="I707" s="100" t="s">
        <v>1328</v>
      </c>
      <c r="J707" s="82" t="s">
        <v>1329</v>
      </c>
      <c r="K707" s="76">
        <v>6458.1308280000003</v>
      </c>
    </row>
    <row r="708" spans="1:11" ht="27" x14ac:dyDescent="0.25">
      <c r="A708" s="55" t="s">
        <v>1366</v>
      </c>
      <c r="B708" s="106" t="s">
        <v>16</v>
      </c>
      <c r="C708" s="46" t="s">
        <v>12</v>
      </c>
      <c r="D708" s="150" t="s">
        <v>12</v>
      </c>
      <c r="E708" s="33" t="s">
        <v>459</v>
      </c>
      <c r="F708" s="37">
        <v>17220026</v>
      </c>
      <c r="G708" s="166">
        <v>44580</v>
      </c>
      <c r="H708" s="46" t="s">
        <v>1331</v>
      </c>
      <c r="I708" s="46" t="s">
        <v>1332</v>
      </c>
      <c r="J708" s="82" t="s">
        <v>1333</v>
      </c>
      <c r="K708" s="76">
        <v>124950</v>
      </c>
    </row>
    <row r="709" spans="1:11" ht="27" x14ac:dyDescent="0.25">
      <c r="A709" s="55" t="s">
        <v>1366</v>
      </c>
      <c r="B709" s="106" t="s">
        <v>16</v>
      </c>
      <c r="C709" s="46" t="s">
        <v>12</v>
      </c>
      <c r="D709" s="150" t="s">
        <v>12</v>
      </c>
      <c r="E709" s="33" t="s">
        <v>459</v>
      </c>
      <c r="F709" s="37">
        <v>17220027</v>
      </c>
      <c r="G709" s="166">
        <v>44579</v>
      </c>
      <c r="H709" s="46" t="s">
        <v>1334</v>
      </c>
      <c r="I709" s="46" t="s">
        <v>1335</v>
      </c>
      <c r="J709" s="82" t="s">
        <v>1336</v>
      </c>
      <c r="K709" s="76">
        <v>640000</v>
      </c>
    </row>
    <row r="710" spans="1:11" ht="27" x14ac:dyDescent="0.25">
      <c r="A710" s="55" t="s">
        <v>1366</v>
      </c>
      <c r="B710" s="106" t="s">
        <v>16</v>
      </c>
      <c r="C710" s="46" t="s">
        <v>12</v>
      </c>
      <c r="D710" s="150" t="s">
        <v>12</v>
      </c>
      <c r="E710" s="33" t="s">
        <v>459</v>
      </c>
      <c r="F710" s="37">
        <v>17220028</v>
      </c>
      <c r="G710" s="166">
        <v>44579</v>
      </c>
      <c r="H710" s="46" t="s">
        <v>1337</v>
      </c>
      <c r="I710" s="46" t="s">
        <v>1338</v>
      </c>
      <c r="J710" s="82" t="s">
        <v>1339</v>
      </c>
      <c r="K710" s="76">
        <v>240000.00000000003</v>
      </c>
    </row>
    <row r="711" spans="1:11" ht="27" x14ac:dyDescent="0.25">
      <c r="A711" s="55" t="s">
        <v>1366</v>
      </c>
      <c r="B711" s="106" t="s">
        <v>16</v>
      </c>
      <c r="C711" s="46" t="s">
        <v>12</v>
      </c>
      <c r="D711" s="150" t="s">
        <v>12</v>
      </c>
      <c r="E711" s="33" t="s">
        <v>459</v>
      </c>
      <c r="F711" s="37">
        <v>17220029</v>
      </c>
      <c r="G711" s="166">
        <v>44579</v>
      </c>
      <c r="H711" s="46" t="s">
        <v>1340</v>
      </c>
      <c r="I711" s="46" t="s">
        <v>1341</v>
      </c>
      <c r="J711" s="82" t="s">
        <v>1342</v>
      </c>
      <c r="K711" s="76">
        <v>320000</v>
      </c>
    </row>
    <row r="712" spans="1:11" ht="27" x14ac:dyDescent="0.25">
      <c r="A712" s="55" t="s">
        <v>1366</v>
      </c>
      <c r="B712" s="106" t="s">
        <v>16</v>
      </c>
      <c r="C712" s="46" t="s">
        <v>12</v>
      </c>
      <c r="D712" s="150" t="s">
        <v>12</v>
      </c>
      <c r="E712" s="33" t="s">
        <v>459</v>
      </c>
      <c r="F712" s="37">
        <v>17220030</v>
      </c>
      <c r="G712" s="166">
        <v>44582</v>
      </c>
      <c r="H712" s="46" t="s">
        <v>1343</v>
      </c>
      <c r="I712" s="46" t="s">
        <v>1344</v>
      </c>
      <c r="J712" s="82" t="s">
        <v>1345</v>
      </c>
      <c r="K712" s="76">
        <v>640000</v>
      </c>
    </row>
    <row r="713" spans="1:11" ht="27" x14ac:dyDescent="0.25">
      <c r="A713" s="55" t="s">
        <v>1366</v>
      </c>
      <c r="B713" s="106" t="s">
        <v>16</v>
      </c>
      <c r="C713" s="46" t="s">
        <v>12</v>
      </c>
      <c r="D713" s="150" t="s">
        <v>12</v>
      </c>
      <c r="E713" s="33" t="s">
        <v>459</v>
      </c>
      <c r="F713" s="37">
        <v>17220031</v>
      </c>
      <c r="G713" s="166">
        <v>44585</v>
      </c>
      <c r="H713" s="46" t="s">
        <v>1346</v>
      </c>
      <c r="I713" s="46" t="s">
        <v>1347</v>
      </c>
      <c r="J713" s="82" t="s">
        <v>1348</v>
      </c>
      <c r="K713" s="76">
        <v>320000</v>
      </c>
    </row>
    <row r="714" spans="1:11" ht="27" x14ac:dyDescent="0.25">
      <c r="A714" s="55" t="s">
        <v>1366</v>
      </c>
      <c r="B714" s="106" t="s">
        <v>16</v>
      </c>
      <c r="C714" s="46" t="s">
        <v>12</v>
      </c>
      <c r="D714" s="150" t="s">
        <v>12</v>
      </c>
      <c r="E714" s="33" t="s">
        <v>459</v>
      </c>
      <c r="F714" s="37">
        <v>17220032</v>
      </c>
      <c r="G714" s="166">
        <v>44573</v>
      </c>
      <c r="H714" s="45" t="s">
        <v>1349</v>
      </c>
      <c r="I714" s="46" t="s">
        <v>1318</v>
      </c>
      <c r="J714" s="82" t="s">
        <v>1319</v>
      </c>
      <c r="K714" s="76">
        <v>220000</v>
      </c>
    </row>
    <row r="715" spans="1:11" ht="27" x14ac:dyDescent="0.25">
      <c r="A715" s="55" t="s">
        <v>1366</v>
      </c>
      <c r="B715" s="106" t="s">
        <v>13</v>
      </c>
      <c r="C715" s="46" t="s">
        <v>12</v>
      </c>
      <c r="D715" s="150" t="s">
        <v>12</v>
      </c>
      <c r="E715" s="33" t="s">
        <v>459</v>
      </c>
      <c r="F715" s="37">
        <v>17220033</v>
      </c>
      <c r="G715" s="166">
        <v>44587</v>
      </c>
      <c r="H715" s="45" t="s">
        <v>1350</v>
      </c>
      <c r="I715" s="46" t="s">
        <v>1351</v>
      </c>
      <c r="J715" s="82" t="s">
        <v>1352</v>
      </c>
      <c r="K715" s="76">
        <v>252875</v>
      </c>
    </row>
    <row r="716" spans="1:11" ht="40.5" x14ac:dyDescent="0.25">
      <c r="A716" s="55" t="s">
        <v>1366</v>
      </c>
      <c r="B716" s="32" t="s">
        <v>249</v>
      </c>
      <c r="C716" s="46" t="s">
        <v>12</v>
      </c>
      <c r="D716" s="150" t="s">
        <v>12</v>
      </c>
      <c r="E716" s="33" t="s">
        <v>459</v>
      </c>
      <c r="F716" s="37">
        <v>17220034</v>
      </c>
      <c r="G716" s="166">
        <v>44587</v>
      </c>
      <c r="H716" s="45" t="s">
        <v>1353</v>
      </c>
      <c r="I716" s="33" t="s">
        <v>300</v>
      </c>
      <c r="J716" s="83" t="s">
        <v>301</v>
      </c>
      <c r="K716" s="78">
        <v>279000</v>
      </c>
    </row>
    <row r="717" spans="1:11" ht="67.5" x14ac:dyDescent="0.25">
      <c r="A717" s="55" t="s">
        <v>1366</v>
      </c>
      <c r="B717" s="32" t="s">
        <v>249</v>
      </c>
      <c r="C717" s="46" t="s">
        <v>12</v>
      </c>
      <c r="D717" s="150" t="s">
        <v>12</v>
      </c>
      <c r="E717" s="9" t="s">
        <v>107</v>
      </c>
      <c r="F717" s="52">
        <v>17220035</v>
      </c>
      <c r="G717" s="166">
        <v>44587</v>
      </c>
      <c r="H717" s="53" t="s">
        <v>1354</v>
      </c>
      <c r="I717" s="101" t="s">
        <v>1355</v>
      </c>
      <c r="J717" s="93" t="s">
        <v>1356</v>
      </c>
      <c r="K717" s="79">
        <v>454223</v>
      </c>
    </row>
    <row r="718" spans="1:11" ht="40.5" x14ac:dyDescent="0.25">
      <c r="A718" s="55" t="s">
        <v>1366</v>
      </c>
      <c r="B718" s="32" t="s">
        <v>249</v>
      </c>
      <c r="C718" s="46" t="s">
        <v>12</v>
      </c>
      <c r="D718" s="150" t="s">
        <v>12</v>
      </c>
      <c r="E718" s="33" t="s">
        <v>459</v>
      </c>
      <c r="F718" s="37">
        <v>17220036</v>
      </c>
      <c r="G718" s="166">
        <v>44587</v>
      </c>
      <c r="H718" s="45" t="s">
        <v>1357</v>
      </c>
      <c r="I718" s="46" t="s">
        <v>1358</v>
      </c>
      <c r="J718" s="82" t="s">
        <v>1359</v>
      </c>
      <c r="K718" s="76">
        <v>4340000</v>
      </c>
    </row>
    <row r="719" spans="1:11" ht="27" x14ac:dyDescent="0.25">
      <c r="A719" s="55" t="s">
        <v>1366</v>
      </c>
      <c r="B719" s="106" t="s">
        <v>16</v>
      </c>
      <c r="C719" s="46" t="s">
        <v>12</v>
      </c>
      <c r="D719" s="150" t="s">
        <v>12</v>
      </c>
      <c r="E719" s="33" t="s">
        <v>459</v>
      </c>
      <c r="F719" s="37">
        <v>17220037</v>
      </c>
      <c r="G719" s="166">
        <v>44588</v>
      </c>
      <c r="H719" s="45" t="s">
        <v>1360</v>
      </c>
      <c r="I719" s="46" t="s">
        <v>1361</v>
      </c>
      <c r="J719" s="82" t="s">
        <v>1362</v>
      </c>
      <c r="K719" s="76">
        <v>281000.65000000002</v>
      </c>
    </row>
    <row r="720" spans="1:11" ht="40.5" x14ac:dyDescent="0.25">
      <c r="A720" s="55" t="s">
        <v>1366</v>
      </c>
      <c r="B720" s="106" t="s">
        <v>17</v>
      </c>
      <c r="C720" s="99" t="s">
        <v>1283</v>
      </c>
      <c r="D720" s="165">
        <v>44204</v>
      </c>
      <c r="E720" s="33" t="s">
        <v>459</v>
      </c>
      <c r="F720" s="37">
        <v>17220038</v>
      </c>
      <c r="G720" s="166">
        <v>44588</v>
      </c>
      <c r="H720" s="45" t="s">
        <v>1363</v>
      </c>
      <c r="I720" s="45" t="s">
        <v>1285</v>
      </c>
      <c r="J720" s="89" t="s">
        <v>109</v>
      </c>
      <c r="K720" s="76">
        <v>71312</v>
      </c>
    </row>
    <row r="721" spans="1:11" ht="54" x14ac:dyDescent="0.25">
      <c r="A721" s="55" t="s">
        <v>1366</v>
      </c>
      <c r="B721" s="106" t="s">
        <v>16</v>
      </c>
      <c r="C721" s="46" t="s">
        <v>12</v>
      </c>
      <c r="D721" s="150" t="s">
        <v>12</v>
      </c>
      <c r="E721" s="33" t="s">
        <v>459</v>
      </c>
      <c r="F721" s="37">
        <v>17220039</v>
      </c>
      <c r="G721" s="166">
        <v>44589</v>
      </c>
      <c r="H721" s="46" t="s">
        <v>1364</v>
      </c>
      <c r="I721" s="46" t="s">
        <v>1308</v>
      </c>
      <c r="J721" s="92" t="s">
        <v>1309</v>
      </c>
      <c r="K721" s="80">
        <v>509419.96</v>
      </c>
    </row>
    <row r="722" spans="1:11" x14ac:dyDescent="0.25">
      <c r="A722" s="55" t="s">
        <v>1366</v>
      </c>
      <c r="B722" s="32" t="s">
        <v>249</v>
      </c>
      <c r="C722" s="46" t="s">
        <v>12</v>
      </c>
      <c r="D722" s="150" t="s">
        <v>12</v>
      </c>
      <c r="E722" s="33" t="s">
        <v>459</v>
      </c>
      <c r="F722" s="37">
        <v>17220040</v>
      </c>
      <c r="G722" s="166">
        <v>44589</v>
      </c>
      <c r="H722" s="45" t="s">
        <v>1365</v>
      </c>
      <c r="I722" s="33" t="s">
        <v>300</v>
      </c>
      <c r="J722" s="83" t="s">
        <v>301</v>
      </c>
      <c r="K722" s="76">
        <v>512000</v>
      </c>
    </row>
    <row r="723" spans="1:11" ht="40.5" x14ac:dyDescent="0.25">
      <c r="A723" s="55" t="s">
        <v>1366</v>
      </c>
      <c r="B723" s="106" t="s">
        <v>15</v>
      </c>
      <c r="C723" s="57" t="s">
        <v>1367</v>
      </c>
      <c r="D723" s="166">
        <v>44579</v>
      </c>
      <c r="E723" s="54" t="s">
        <v>87</v>
      </c>
      <c r="F723" s="56" t="s">
        <v>1368</v>
      </c>
      <c r="G723" s="177">
        <v>44579</v>
      </c>
      <c r="H723" s="8" t="s">
        <v>1369</v>
      </c>
      <c r="I723" s="54" t="s">
        <v>1371</v>
      </c>
      <c r="J723" s="124" t="s">
        <v>1372</v>
      </c>
      <c r="K723" s="70" t="s">
        <v>1370</v>
      </c>
    </row>
    <row r="724" spans="1:11" ht="27" x14ac:dyDescent="0.25">
      <c r="A724" s="55" t="s">
        <v>1366</v>
      </c>
      <c r="B724" s="106" t="s">
        <v>15</v>
      </c>
      <c r="C724" s="57" t="s">
        <v>1373</v>
      </c>
      <c r="D724" s="166">
        <v>44579</v>
      </c>
      <c r="E724" s="54" t="s">
        <v>87</v>
      </c>
      <c r="F724" s="56" t="s">
        <v>1368</v>
      </c>
      <c r="G724" s="177">
        <v>44579</v>
      </c>
      <c r="H724" s="8" t="s">
        <v>1374</v>
      </c>
      <c r="I724" s="54" t="s">
        <v>1376</v>
      </c>
      <c r="J724" s="124" t="s">
        <v>1377</v>
      </c>
      <c r="K724" s="70" t="s">
        <v>1375</v>
      </c>
    </row>
    <row r="725" spans="1:11" ht="40.5" x14ac:dyDescent="0.25">
      <c r="A725" s="55" t="s">
        <v>1366</v>
      </c>
      <c r="B725" s="106" t="s">
        <v>15</v>
      </c>
      <c r="C725" s="57" t="s">
        <v>1378</v>
      </c>
      <c r="D725" s="166">
        <v>44579</v>
      </c>
      <c r="E725" s="54" t="s">
        <v>87</v>
      </c>
      <c r="F725" s="56" t="s">
        <v>1368</v>
      </c>
      <c r="G725" s="177">
        <v>44579</v>
      </c>
      <c r="H725" s="8" t="s">
        <v>1379</v>
      </c>
      <c r="I725" s="54" t="s">
        <v>1380</v>
      </c>
      <c r="J725" s="124" t="s">
        <v>1381</v>
      </c>
      <c r="K725" s="70" t="s">
        <v>1382</v>
      </c>
    </row>
    <row r="726" spans="1:11" ht="40.5" x14ac:dyDescent="0.25">
      <c r="A726" s="55" t="s">
        <v>1366</v>
      </c>
      <c r="B726" s="106" t="s">
        <v>15</v>
      </c>
      <c r="C726" s="57" t="s">
        <v>1383</v>
      </c>
      <c r="D726" s="166">
        <v>44568</v>
      </c>
      <c r="E726" s="54" t="s">
        <v>87</v>
      </c>
      <c r="F726" s="56" t="s">
        <v>1368</v>
      </c>
      <c r="G726" s="177">
        <v>44568</v>
      </c>
      <c r="H726" s="8" t="s">
        <v>1384</v>
      </c>
      <c r="I726" s="54" t="s">
        <v>1386</v>
      </c>
      <c r="J726" s="124" t="s">
        <v>1387</v>
      </c>
      <c r="K726" s="70" t="s">
        <v>1385</v>
      </c>
    </row>
    <row r="727" spans="1:11" ht="40.5" x14ac:dyDescent="0.25">
      <c r="A727" s="55" t="s">
        <v>1366</v>
      </c>
      <c r="B727" s="106" t="s">
        <v>11</v>
      </c>
      <c r="C727" s="57" t="s">
        <v>12</v>
      </c>
      <c r="D727" s="166" t="s">
        <v>12</v>
      </c>
      <c r="E727" s="54" t="s">
        <v>21</v>
      </c>
      <c r="F727" s="56" t="s">
        <v>1470</v>
      </c>
      <c r="G727" s="177">
        <v>44568</v>
      </c>
      <c r="H727" s="8" t="s">
        <v>1471</v>
      </c>
      <c r="I727" s="54" t="s">
        <v>1472</v>
      </c>
      <c r="J727" s="124" t="s">
        <v>233</v>
      </c>
      <c r="K727" s="70">
        <f>1530+479491</f>
        <v>481021</v>
      </c>
    </row>
    <row r="728" spans="1:11" ht="40.5" x14ac:dyDescent="0.25">
      <c r="A728" s="55" t="s">
        <v>1366</v>
      </c>
      <c r="B728" s="106" t="s">
        <v>11</v>
      </c>
      <c r="C728" s="57" t="s">
        <v>12</v>
      </c>
      <c r="D728" s="166" t="s">
        <v>12</v>
      </c>
      <c r="E728" s="54" t="s">
        <v>22</v>
      </c>
      <c r="F728" s="56">
        <v>270590274</v>
      </c>
      <c r="G728" s="177">
        <v>44585</v>
      </c>
      <c r="H728" s="8" t="s">
        <v>1473</v>
      </c>
      <c r="I728" s="54" t="s">
        <v>1472</v>
      </c>
      <c r="J728" s="124" t="s">
        <v>233</v>
      </c>
      <c r="K728" s="70">
        <v>145399</v>
      </c>
    </row>
  </sheetData>
  <autoFilter ref="A13:L728"/>
  <dataConsolidate/>
  <mergeCells count="1">
    <mergeCell ref="A10:K10"/>
  </mergeCells>
  <dataValidations count="6">
    <dataValidation type="list" allowBlank="1" showInputMessage="1" showErrorMessage="1" sqref="B1 B640:B651 B112:B125 B156:B160 B207:B208 B523:B538 B541:B544 B546:B549 B655 B396:B403 B638 B657:B715 B723:B726 B129:B150 B153:B154 B414:B421 B719:B721 B99 B101:B109 B468:B521 B210:B243 B245:B255 B409:B412 B465 B164:B205 B262:B346 B423:B463 B162 B257:B260 B406:B407 B551:B636 B352:B394 B14:B97">
      <formula1>$B$2:$B$8</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13 C462:D463 G56:G94 C491:D491 D416:D417 C419:D419 C59:D59 C163:C164 C285:C292 C294:C299 C302:C303 C308:C309 C311:C312 C315:C316 C318 C320:C328 C246:D246 C261:D261 C415:C417 C422 C493:D493 C147 C149 C157:C158 C161 C239:D239 C395 C398:C399 C403 C406:C407"/>
    <dataValidation type="list" allowBlank="1" showInputMessage="1" showErrorMessage="1" sqref="E34:E49 E53:E80 E97:E115 E122:E128 E130 E147:E163 E193:E195 E197:E199 E201:E203 E206:E210 E226:E236 E256 E403:E422 E440 E459:E467 E491 E493 E496 E507 E510:E515 E517:E518 E522:E565 E570:E588 E630:E658 E691 E717 E341:E357">
      <formula1>$S$6:$S$6</formula1>
    </dataValidation>
    <dataValidation showInputMessage="1" showErrorMessage="1" sqref="C103:D103 C113:D115"/>
    <dataValidation type="list" allowBlank="1" showInputMessage="1" showErrorMessage="1" sqref="E164">
      <formula1>$IO$65071:$IO$65075</formula1>
    </dataValidation>
    <dataValidation type="list" allowBlank="1" showInputMessage="1" showErrorMessage="1" sqref="B161 B652 B639 B550 B422 B395">
      <formula1>$IN$65071:$IN$65081</formula1>
    </dataValidation>
  </dataValidations>
  <printOptions horizontalCentered="1"/>
  <pageMargins left="0.39370078740157483" right="0.39370078740157483" top="0.16" bottom="0.25" header="0" footer="0"/>
  <pageSetup scale="2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F19" sqref="F19"/>
    </sheetView>
  </sheetViews>
  <sheetFormatPr baseColWidth="10" defaultRowHeight="12.75" x14ac:dyDescent="0.2"/>
  <cols>
    <col min="1" max="16384" width="11.42578125" style="7"/>
  </cols>
  <sheetData/>
  <phoneticPr fontId="6" type="noConversion"/>
  <pageMargins left="0.75" right="0.75" top="1" bottom="1" header="0" footer="0"/>
  <pageSetup scale="59" orientation="landscape" horizontalDpi="200"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honeticPr fontId="6" type="noConversion"/>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13"/>
  <sheetViews>
    <sheetView workbookViewId="0">
      <selection activeCell="D8" sqref="D8"/>
    </sheetView>
  </sheetViews>
  <sheetFormatPr baseColWidth="10" defaultRowHeight="12.75" x14ac:dyDescent="0.2"/>
  <cols>
    <col min="3" max="3" width="21.42578125" customWidth="1"/>
    <col min="9" max="9" width="32.28515625" customWidth="1"/>
    <col min="10" max="10" width="19.42578125" customWidth="1"/>
  </cols>
  <sheetData>
    <row r="3" spans="2:12" ht="121.5" x14ac:dyDescent="0.2">
      <c r="B3" s="41" t="s">
        <v>0</v>
      </c>
      <c r="C3" s="41" t="s">
        <v>1</v>
      </c>
      <c r="D3" s="41" t="s">
        <v>2</v>
      </c>
      <c r="E3" s="102" t="s">
        <v>3</v>
      </c>
      <c r="F3" s="41" t="s">
        <v>4</v>
      </c>
      <c r="G3" s="41" t="s">
        <v>5</v>
      </c>
      <c r="H3" s="103" t="s">
        <v>6</v>
      </c>
      <c r="I3" s="41" t="s">
        <v>7</v>
      </c>
      <c r="J3" s="41" t="s">
        <v>8</v>
      </c>
      <c r="K3" s="41" t="s">
        <v>9</v>
      </c>
      <c r="L3" s="104" t="s">
        <v>10</v>
      </c>
    </row>
    <row r="4" spans="2:12" ht="81" x14ac:dyDescent="0.2">
      <c r="B4" s="8" t="s">
        <v>1276</v>
      </c>
      <c r="C4" s="106" t="s">
        <v>15</v>
      </c>
      <c r="D4" s="54" t="s">
        <v>557</v>
      </c>
      <c r="E4" s="124" t="s">
        <v>557</v>
      </c>
      <c r="F4" s="9" t="s">
        <v>107</v>
      </c>
      <c r="G4" s="43">
        <v>18220009</v>
      </c>
      <c r="H4" s="152">
        <v>44572</v>
      </c>
      <c r="I4" s="43" t="s">
        <v>801</v>
      </c>
      <c r="J4" s="49" t="s">
        <v>28</v>
      </c>
      <c r="K4" s="44" t="s">
        <v>802</v>
      </c>
      <c r="L4" s="63">
        <v>4036839</v>
      </c>
    </row>
    <row r="5" spans="2:12" ht="27" x14ac:dyDescent="0.2">
      <c r="B5" s="55" t="s">
        <v>1280</v>
      </c>
      <c r="C5" s="106" t="s">
        <v>15</v>
      </c>
      <c r="D5" s="12" t="s">
        <v>106</v>
      </c>
      <c r="E5" s="158" t="s">
        <v>106</v>
      </c>
      <c r="F5" s="9" t="s">
        <v>107</v>
      </c>
      <c r="G5" s="20">
        <v>2481</v>
      </c>
      <c r="H5" s="172">
        <v>44565</v>
      </c>
      <c r="I5" s="15" t="s">
        <v>1058</v>
      </c>
      <c r="J5" s="12" t="s">
        <v>1059</v>
      </c>
      <c r="K5" s="141" t="s">
        <v>1060</v>
      </c>
      <c r="L5" s="66">
        <v>2360000</v>
      </c>
    </row>
    <row r="6" spans="2:12" ht="27" x14ac:dyDescent="0.2">
      <c r="B6" s="55" t="s">
        <v>1280</v>
      </c>
      <c r="C6" s="106" t="s">
        <v>15</v>
      </c>
      <c r="D6" s="12" t="s">
        <v>106</v>
      </c>
      <c r="E6" s="158" t="s">
        <v>106</v>
      </c>
      <c r="F6" s="9" t="s">
        <v>107</v>
      </c>
      <c r="G6" s="20">
        <v>2484</v>
      </c>
      <c r="H6" s="172">
        <v>44572</v>
      </c>
      <c r="I6" s="15" t="s">
        <v>1065</v>
      </c>
      <c r="J6" s="12" t="s">
        <v>1066</v>
      </c>
      <c r="K6" s="141" t="s">
        <v>1067</v>
      </c>
      <c r="L6" s="66">
        <v>107695</v>
      </c>
    </row>
    <row r="7" spans="2:12" ht="27" x14ac:dyDescent="0.2">
      <c r="B7" s="55" t="s">
        <v>1280</v>
      </c>
      <c r="C7" s="106" t="s">
        <v>15</v>
      </c>
      <c r="D7" s="12" t="s">
        <v>106</v>
      </c>
      <c r="E7" s="158" t="s">
        <v>106</v>
      </c>
      <c r="F7" s="9" t="s">
        <v>107</v>
      </c>
      <c r="G7" s="20">
        <v>9220001</v>
      </c>
      <c r="H7" s="172">
        <v>44572</v>
      </c>
      <c r="I7" s="15" t="s">
        <v>1068</v>
      </c>
      <c r="J7" s="12" t="s">
        <v>1066</v>
      </c>
      <c r="K7" s="141" t="s">
        <v>1067</v>
      </c>
      <c r="L7" s="66">
        <v>1368500</v>
      </c>
    </row>
    <row r="8" spans="2:12" ht="27" x14ac:dyDescent="0.2">
      <c r="B8" s="55" t="s">
        <v>1280</v>
      </c>
      <c r="C8" s="106" t="s">
        <v>15</v>
      </c>
      <c r="D8" s="12" t="s">
        <v>106</v>
      </c>
      <c r="E8" s="158" t="s">
        <v>106</v>
      </c>
      <c r="F8" s="9" t="s">
        <v>107</v>
      </c>
      <c r="G8" s="20">
        <v>9220002</v>
      </c>
      <c r="H8" s="172">
        <v>44575</v>
      </c>
      <c r="I8" s="15" t="s">
        <v>1069</v>
      </c>
      <c r="J8" s="12" t="s">
        <v>1070</v>
      </c>
      <c r="K8" s="141" t="s">
        <v>1071</v>
      </c>
      <c r="L8" s="66">
        <v>89700</v>
      </c>
    </row>
    <row r="9" spans="2:12" ht="27" x14ac:dyDescent="0.2">
      <c r="B9" s="55" t="s">
        <v>1280</v>
      </c>
      <c r="C9" s="106" t="s">
        <v>15</v>
      </c>
      <c r="D9" s="12" t="s">
        <v>106</v>
      </c>
      <c r="E9" s="158" t="s">
        <v>106</v>
      </c>
      <c r="F9" s="9" t="s">
        <v>107</v>
      </c>
      <c r="G9" s="20">
        <v>9220003</v>
      </c>
      <c r="H9" s="172">
        <v>44575</v>
      </c>
      <c r="I9" s="15" t="s">
        <v>1072</v>
      </c>
      <c r="J9" s="12" t="s">
        <v>1073</v>
      </c>
      <c r="K9" s="141" t="s">
        <v>1074</v>
      </c>
      <c r="L9" s="66">
        <v>135660</v>
      </c>
    </row>
    <row r="10" spans="2:12" ht="27" x14ac:dyDescent="0.2">
      <c r="B10" s="55" t="s">
        <v>1280</v>
      </c>
      <c r="C10" s="106" t="s">
        <v>15</v>
      </c>
      <c r="D10" s="12" t="s">
        <v>106</v>
      </c>
      <c r="E10" s="158" t="s">
        <v>106</v>
      </c>
      <c r="F10" s="9" t="s">
        <v>107</v>
      </c>
      <c r="G10" s="20">
        <v>9220004</v>
      </c>
      <c r="H10" s="172">
        <v>44575</v>
      </c>
      <c r="I10" s="15" t="s">
        <v>1075</v>
      </c>
      <c r="J10" s="12" t="s">
        <v>1076</v>
      </c>
      <c r="K10" s="141" t="s">
        <v>1077</v>
      </c>
      <c r="L10" s="66">
        <v>320000</v>
      </c>
    </row>
    <row r="11" spans="2:12" ht="40.5" x14ac:dyDescent="0.2">
      <c r="B11" s="55" t="s">
        <v>1280</v>
      </c>
      <c r="C11" s="106" t="s">
        <v>15</v>
      </c>
      <c r="D11" s="12" t="s">
        <v>106</v>
      </c>
      <c r="E11" s="158" t="s">
        <v>106</v>
      </c>
      <c r="F11" s="9" t="s">
        <v>107</v>
      </c>
      <c r="G11" s="20">
        <v>9220006</v>
      </c>
      <c r="H11" s="172">
        <v>44579</v>
      </c>
      <c r="I11" s="15" t="s">
        <v>1081</v>
      </c>
      <c r="J11" s="12" t="s">
        <v>1082</v>
      </c>
      <c r="K11" s="141" t="s">
        <v>1083</v>
      </c>
      <c r="L11" s="66">
        <v>92547</v>
      </c>
    </row>
    <row r="12" spans="2:12" ht="27" x14ac:dyDescent="0.2">
      <c r="B12" s="55" t="s">
        <v>1280</v>
      </c>
      <c r="C12" s="106" t="s">
        <v>15</v>
      </c>
      <c r="D12" s="12" t="s">
        <v>106</v>
      </c>
      <c r="E12" s="158" t="s">
        <v>106</v>
      </c>
      <c r="F12" s="9" t="s">
        <v>107</v>
      </c>
      <c r="G12" s="20">
        <v>9220007</v>
      </c>
      <c r="H12" s="172">
        <v>44579</v>
      </c>
      <c r="I12" s="15" t="s">
        <v>1084</v>
      </c>
      <c r="J12" s="12" t="s">
        <v>1085</v>
      </c>
      <c r="K12" s="141" t="s">
        <v>1086</v>
      </c>
      <c r="L12" s="66">
        <v>122570</v>
      </c>
    </row>
    <row r="13" spans="2:12" ht="27" x14ac:dyDescent="0.2">
      <c r="B13" s="55" t="s">
        <v>1280</v>
      </c>
      <c r="C13" s="106" t="s">
        <v>15</v>
      </c>
      <c r="D13" s="12" t="s">
        <v>106</v>
      </c>
      <c r="E13" s="158" t="s">
        <v>106</v>
      </c>
      <c r="F13" s="9" t="s">
        <v>107</v>
      </c>
      <c r="G13" s="20">
        <v>9220012</v>
      </c>
      <c r="H13" s="172">
        <v>44585</v>
      </c>
      <c r="I13" s="15" t="s">
        <v>1092</v>
      </c>
      <c r="J13" s="12" t="s">
        <v>1093</v>
      </c>
      <c r="K13" s="141" t="s">
        <v>1094</v>
      </c>
      <c r="L13" s="66">
        <v>1160488</v>
      </c>
    </row>
  </sheetData>
  <dataValidations count="4">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D3"/>
    <dataValidation type="list" allowBlank="1" showInputMessage="1" showErrorMessage="1" sqref="C6:C13 C4">
      <formula1>$B$2:$B$8</formula1>
    </dataValidation>
    <dataValidation type="list" allowBlank="1" showInputMessage="1" showErrorMessage="1" sqref="C5">
      <formula1>$IN$65083:$IN$65093</formula1>
    </dataValidation>
    <dataValidation type="list" allowBlank="1" showInputMessage="1" showErrorMessage="1" sqref="F5:F10">
      <formula1>$S$6:$S$6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Hoja1</vt:lpstr>
      <vt:lpstr>Hoja2</vt:lpstr>
      <vt:lpstr>Hoja3</vt:lpstr>
      <vt:lpstr>Hoja4</vt:lpstr>
    </vt:vector>
  </TitlesOfParts>
  <Company>Ministerio Público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peherrera</dc:creator>
  <cp:lastModifiedBy>Sandra Díaz Salazar</cp:lastModifiedBy>
  <cp:lastPrinted>2020-03-06T12:06:51Z</cp:lastPrinted>
  <dcterms:created xsi:type="dcterms:W3CDTF">2010-01-18T18:28:17Z</dcterms:created>
  <dcterms:modified xsi:type="dcterms:W3CDTF">2022-02-28T13:57:30Z</dcterms:modified>
</cp:coreProperties>
</file>