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 - INF - FINANCIERO - Marcos Presupuestarios Inversión\2026\Informe Glosas\"/>
    </mc:Choice>
  </mc:AlternateContent>
  <xr:revisionPtr revIDLastSave="0" documentId="13_ncr:1_{5AAB9537-C002-4757-A3E5-B865FB80B2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ATIVAS DE INVERSIÓN" sheetId="1" r:id="rId1"/>
  </sheets>
  <externalReferences>
    <externalReference r:id="rId2"/>
  </externalReferences>
  <definedNames>
    <definedName name="_xlnm.Print_Area" localSheetId="0">'INICIATIVAS DE INVERSIÓN'!$A$1:$H$28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F9" i="1" l="1"/>
  <c r="F21" i="1"/>
  <c r="F20" i="1"/>
  <c r="F19" i="1"/>
  <c r="F18" i="1"/>
  <c r="F16" i="1"/>
  <c r="F17" i="1"/>
  <c r="F15" i="1"/>
  <c r="F14" i="1"/>
  <c r="F13" i="1"/>
  <c r="F12" i="1"/>
  <c r="F11" i="1"/>
  <c r="F8" i="1"/>
  <c r="F10" i="1"/>
  <c r="F23" i="1" l="1"/>
  <c r="F25" i="1" l="1"/>
  <c r="F26" i="1" s="1"/>
  <c r="F27" i="1" l="1"/>
</calcChain>
</file>

<file path=xl/sharedStrings.xml><?xml version="1.0" encoding="utf-8"?>
<sst xmlns="http://schemas.openxmlformats.org/spreadsheetml/2006/main" count="100" uniqueCount="81">
  <si>
    <t>INICIATIVAS DE INVERSION MINISTERIO PUBLICO</t>
  </si>
  <si>
    <t xml:space="preserve"> </t>
  </si>
  <si>
    <t>PROYECTOS</t>
  </si>
  <si>
    <t>ETAPA ACTUAL</t>
  </si>
  <si>
    <t>30038628-0</t>
  </si>
  <si>
    <t>DISEÑO</t>
  </si>
  <si>
    <t>EJECUCIÓN</t>
  </si>
  <si>
    <t>20195427-0</t>
  </si>
  <si>
    <t>Reposición Fiscalía Local de Combarbalá</t>
  </si>
  <si>
    <t>20195431-0</t>
  </si>
  <si>
    <t>Ampliación y Adquisición Fiscalía Local de San Antonio</t>
  </si>
  <si>
    <t>30136723-0</t>
  </si>
  <si>
    <t>Construcción Fiscalía Local de Castro</t>
  </si>
  <si>
    <t>ESTADO DE TRAMITACIÓN DE LA LICITACIÓN ASOCIADA</t>
  </si>
  <si>
    <t>CÓDIGO B.I.P.</t>
  </si>
  <si>
    <t>PERÍODO EJECUCIÓN</t>
  </si>
  <si>
    <t>FECHA ADJUDICACIÓN</t>
  </si>
  <si>
    <t>Construcción Fiscalía Regional y Fiscalía Local de Arica-Parinacota</t>
  </si>
  <si>
    <t>40024941-0</t>
  </si>
  <si>
    <t>MONTO M$</t>
  </si>
  <si>
    <t>TOTAL PROYECTADO EJECUTAR M$</t>
  </si>
  <si>
    <t>Presupuesto aprobado subt. 31 año 2023 M$</t>
  </si>
  <si>
    <t>Saldo por identificar</t>
  </si>
  <si>
    <t>30486775-0</t>
  </si>
  <si>
    <t>Construcción Fiscalía Local de Quellón</t>
  </si>
  <si>
    <t>Construcción Fiscalía Local de Melipilla</t>
  </si>
  <si>
    <t>Identificación en trámite</t>
  </si>
  <si>
    <t>40063605-0</t>
  </si>
  <si>
    <t>Construcción Fiscalía Local de Cabo de Hornos y la Antártica Chilena</t>
  </si>
  <si>
    <t>40057209-0</t>
  </si>
  <si>
    <t>Primer semestre 2026 a primer semestre de 2027</t>
  </si>
  <si>
    <t>Se estima adjudicar Consultoría de Diseño dentro del primer semestre de 2026</t>
  </si>
  <si>
    <t>Primer semestre de 2026 a primer  semestre de 2027.</t>
  </si>
  <si>
    <t>Diseño del proyecto se encuentra en desarrollo.</t>
  </si>
  <si>
    <t>Construcción y Normalización Fiscalía Regional y Fiscalía Local de Antofagasta</t>
  </si>
  <si>
    <t>40011459-0</t>
  </si>
  <si>
    <t>En proceso de preparación de antecedentes para realizar llamado a Licitación de Obras</t>
  </si>
  <si>
    <t>Se estima realizar llamado a Licitación de Obras dentro del segundo semestre de 2026</t>
  </si>
  <si>
    <t>Segundo semestre 2026 a primer semestre de 2028</t>
  </si>
  <si>
    <t>Construcción Fiscalía Regional y Local de Maipú</t>
  </si>
  <si>
    <t>Se estima adjudicar Consultoría de Diseño dentro del primer semestre de 2026.</t>
  </si>
  <si>
    <t>Primer semestre de 2026 a primer semestre de 2027.</t>
  </si>
  <si>
    <t>PRESUPUESTO AÑO 2026</t>
  </si>
  <si>
    <t>Presupuesto aprobado año 2026 M$ 6.107.692</t>
  </si>
  <si>
    <t>Ley N° 21.796 - Subtitulo 31 Iniciativas de Inversión.</t>
  </si>
  <si>
    <t>40063606-0</t>
  </si>
  <si>
    <t>Construcción Fiscalía Local de Rengo</t>
  </si>
  <si>
    <t>30074277-0</t>
  </si>
  <si>
    <t>Construcción Fiscalía Local de San Fernando</t>
  </si>
  <si>
    <t>40030566-0</t>
  </si>
  <si>
    <t>Construcción Fiscalía Local de Yungay</t>
  </si>
  <si>
    <t>40032498-0</t>
  </si>
  <si>
    <t>Construcción Fiscalía Local de Panguipulli</t>
  </si>
  <si>
    <t>40073438-0</t>
  </si>
  <si>
    <t>Ampliación y Mejoramiento Edificio Institucional Fiscalía Nacional del Ministerio Público</t>
  </si>
  <si>
    <t>MARCO PRESUPUESTARIO APROBADO 2026 M$</t>
  </si>
  <si>
    <t>MARCO PRESUPUESTARIO VIGENTE AL 30/01/2026</t>
  </si>
  <si>
    <t>MARCO PRESUPUESTARIO IDENTIFICADO AL 30/01/2026</t>
  </si>
  <si>
    <t>Se ingresó cambio de etapa a Ejecución en el Sistema Nacional de Inversiones para poder obtener RS dentro del presente año.</t>
  </si>
  <si>
    <t>En proceso de preparación de antecedentes para ingreso a cambio de etapa al Sistema Nacional de Inversiones.</t>
  </si>
  <si>
    <t>En proceso de Licitación de Consultoría de Diseño.</t>
  </si>
  <si>
    <t>Proyecto en revisión para realizar un nuevo llamado a Licitación de Obras, ya que el primero fue declarado desierto.</t>
  </si>
  <si>
    <t>Este proyecto cuenta con RS para su etapa de Diseño. En preparación antecedentes para realizar el llamado a Licitación mientras la IM de Maipú despeja el terreno que nos entregó en concesión.</t>
  </si>
  <si>
    <t>En proceso de evaluación técnico - económica en el SNI para obtener RS (Recomendación Satisfactoria) etapa de Diseño.</t>
  </si>
  <si>
    <t>Este proyecto tiene Obras en desarrollo.</t>
  </si>
  <si>
    <t>Este proyecto se encuentra en un nuevo proceso de Licitación de Obras, ya que en el primero no fue posible adjudicar.</t>
  </si>
  <si>
    <t>Se estima adjudicar dentro del primer semestre de 2026</t>
  </si>
  <si>
    <t>Se estima realizar llamado a Licitación de Obras dentro del primer semestre de 2026</t>
  </si>
  <si>
    <t>Se estima realizar llamado a Licitación de Diseño dentro del segundo semestre de 2026</t>
  </si>
  <si>
    <t>Segundo semestre 2026 a segundo semestre de 2027</t>
  </si>
  <si>
    <t>Se estima adjudicar dentro del segundo semestre de 2026</t>
  </si>
  <si>
    <t>Segundo semestre de 2026 a segundo semestre de 2027</t>
  </si>
  <si>
    <t>Se estima adjudicar Consultoría de Diseño dentro del segundo semestre de 2026</t>
  </si>
  <si>
    <t>Segundo semestre de 2026 a segundo  semestre de 2027.</t>
  </si>
  <si>
    <t>14/11/2025 - 19/12/2026</t>
  </si>
  <si>
    <t>Cuenta con terreno destinado, y se encuentra en preparación de antecedentes para su ingreso al Sistema Nacional de Inversiones en etapa de Diseño.</t>
  </si>
  <si>
    <t>Segundo semestre 2026 a primer semestre de 2027</t>
  </si>
  <si>
    <t>Este proyecto está en proceso de Reevaluación en el SNI para la etapa de Diseño.</t>
  </si>
  <si>
    <t>Este proyecto está siendo reformulado pensando en concretar esta iniciativa de inversión a través de contrucción modular.</t>
  </si>
  <si>
    <t>14/05/2025 - 23/06/2026</t>
  </si>
  <si>
    <t>24/10/2025-16/02/2027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</si>
</sst>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6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" fontId="3" fillId="0" borderId="0" applyFill="0" applyBorder="0" applyAlignment="0" applyProtection="0"/>
  </cellStyleXfs>
  <cellXfs count="62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3" fontId="2" fillId="0" borderId="1" xfId="0" applyNumberFormat="1" applyFont="1" applyBorder="1" applyAlignment="1" applyProtection="1">
      <alignment vertical="center"/>
      <protection locked="0"/>
    </xf>
    <xf numFmtId="3" fontId="1" fillId="0" borderId="1" xfId="0" applyNumberFormat="1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1" fillId="0" borderId="1" xfId="0" applyNumberFormat="1" applyFont="1" applyBorder="1" applyAlignment="1" applyProtection="1">
      <alignment horizontal="centerContinuous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left"/>
    </xf>
    <xf numFmtId="3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0" applyNumberFormat="1" applyFont="1" applyFill="1" applyBorder="1" applyAlignment="1" applyProtection="1">
      <alignment horizontal="center" vertical="center"/>
      <protection locked="0"/>
    </xf>
    <xf numFmtId="3" fontId="2" fillId="2" borderId="2" xfId="1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165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65" fontId="1" fillId="0" borderId="0" xfId="0" applyNumberFormat="1" applyFont="1" applyAlignment="1" applyProtection="1">
      <alignment vertical="center" wrapText="1"/>
      <protection locked="0"/>
    </xf>
    <xf numFmtId="3" fontId="1" fillId="0" borderId="3" xfId="1" applyFont="1" applyFill="1" applyBorder="1" applyAlignment="1" applyProtection="1">
      <alignment horizontal="right"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164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 wrapText="1"/>
    </xf>
    <xf numFmtId="0" fontId="1" fillId="3" borderId="2" xfId="0" applyFont="1" applyFill="1" applyBorder="1" applyAlignment="1" applyProtection="1">
      <alignment vertical="center"/>
      <protection locked="0"/>
    </xf>
    <xf numFmtId="164" fontId="2" fillId="3" borderId="2" xfId="0" applyNumberFormat="1" applyFont="1" applyFill="1" applyBorder="1" applyAlignment="1" applyProtection="1">
      <alignment vertical="center"/>
      <protection locked="0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/>
    </xf>
    <xf numFmtId="3" fontId="1" fillId="4" borderId="3" xfId="1" applyFont="1" applyFill="1" applyBorder="1" applyAlignment="1" applyProtection="1">
      <alignment horizontal="right" vertical="center"/>
      <protection locked="0"/>
    </xf>
    <xf numFmtId="165" fontId="1" fillId="0" borderId="0" xfId="0" applyNumberFormat="1" applyFont="1" applyAlignment="1" applyProtection="1">
      <alignment vertical="center"/>
      <protection locked="0"/>
    </xf>
    <xf numFmtId="165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vertical="center"/>
      <protection locked="0"/>
    </xf>
    <xf numFmtId="164" fontId="2" fillId="6" borderId="2" xfId="0" applyNumberFormat="1" applyFont="1" applyFill="1" applyBorder="1" applyAlignment="1" applyProtection="1">
      <alignment vertical="center"/>
      <protection locked="0"/>
    </xf>
    <xf numFmtId="0" fontId="1" fillId="6" borderId="2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/>
    </xf>
    <xf numFmtId="0" fontId="1" fillId="5" borderId="2" xfId="0" applyFont="1" applyFill="1" applyBorder="1" applyAlignment="1" applyProtection="1">
      <alignment vertical="center"/>
      <protection locked="0"/>
    </xf>
    <xf numFmtId="164" fontId="2" fillId="5" borderId="2" xfId="0" applyNumberFormat="1" applyFont="1" applyFill="1" applyBorder="1" applyAlignment="1" applyProtection="1">
      <alignment vertical="center"/>
      <protection locked="0"/>
    </xf>
    <xf numFmtId="0" fontId="1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2" fillId="4" borderId="0" xfId="0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164" fontId="2" fillId="4" borderId="0" xfId="0" applyNumberFormat="1" applyFont="1" applyFill="1" applyAlignment="1" applyProtection="1">
      <alignment vertical="center"/>
      <protection locked="0"/>
    </xf>
    <xf numFmtId="0" fontId="1" fillId="4" borderId="0" xfId="0" applyFont="1" applyFill="1" applyAlignment="1">
      <alignment vertical="center" wrapText="1"/>
    </xf>
    <xf numFmtId="164" fontId="1" fillId="4" borderId="0" xfId="0" applyNumberFormat="1" applyFont="1" applyFill="1" applyAlignment="1">
      <alignment vertical="center"/>
    </xf>
    <xf numFmtId="0" fontId="6" fillId="0" borderId="2" xfId="0" applyFont="1" applyBorder="1" applyAlignment="1">
      <alignment horizontal="justify" vertical="center" wrapText="1"/>
    </xf>
    <xf numFmtId="3" fontId="7" fillId="0" borderId="3" xfId="1" applyFont="1" applyFill="1" applyBorder="1" applyAlignment="1" applyProtection="1">
      <alignment horizontal="right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165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" fontId="1" fillId="0" borderId="0" xfId="0" applyNumberFormat="1" applyFont="1" applyAlignment="1" applyProtection="1">
      <alignment vertical="center"/>
      <protection locked="0"/>
    </xf>
  </cellXfs>
  <cellStyles count="2">
    <cellStyle name="Comma0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FFCCFF"/>
      <color rgb="FFFFFF66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1%20-%20INF%20-%20FINANCIERO%20-%20Marcos%20Presupuestarios%20Inversi&#243;n\2026\02%20Planilla%20Detalle%20Inversiones%20en%20Infraestructura%20Ministerio%20P&#250;blico%202026.xlsx" TargetMode="External"/><Relationship Id="rId1" Type="http://schemas.openxmlformats.org/officeDocument/2006/relationships/externalLinkPath" Target="/01%20-%20INF%20-%20FINANCIERO%20-%20Marcos%20Presupuestarios%20Inversi&#243;n/2026/02%20Planilla%20Detalle%20Inversiones%20en%20Infraestructura%20Ministerio%20P&#250;blic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SO LEY POR PROYECTOS"/>
      <sheetName val="IDENTIFICACION POR COMPONENTE"/>
      <sheetName val="COMPROMISOS AÑOS SGTES"/>
      <sheetName val="DETALLE SOLICITUD"/>
    </sheetNames>
    <sheetDataSet>
      <sheetData sheetId="0">
        <row r="7">
          <cell r="F7">
            <v>326820.24711135897</v>
          </cell>
        </row>
        <row r="8">
          <cell r="F8">
            <v>915622.11029781518</v>
          </cell>
        </row>
        <row r="9">
          <cell r="F9">
            <v>416306.59053525428</v>
          </cell>
        </row>
        <row r="10">
          <cell r="F10">
            <v>1245483.44752003</v>
          </cell>
        </row>
        <row r="11">
          <cell r="F11">
            <v>20032.681707435349</v>
          </cell>
        </row>
        <row r="12">
          <cell r="F12">
            <v>127117.18516364778</v>
          </cell>
        </row>
        <row r="13">
          <cell r="F13">
            <v>23506.80742715576</v>
          </cell>
        </row>
        <row r="14">
          <cell r="F14">
            <v>165848.7744011899</v>
          </cell>
        </row>
        <row r="15">
          <cell r="F15">
            <v>124635.56737956165</v>
          </cell>
        </row>
        <row r="16">
          <cell r="F16">
            <v>1376632.8749576954</v>
          </cell>
        </row>
        <row r="17">
          <cell r="F17">
            <v>1133872.5072556988</v>
          </cell>
        </row>
        <row r="18">
          <cell r="F18">
            <v>133237.20309731431</v>
          </cell>
        </row>
        <row r="19">
          <cell r="F19">
            <v>67357.313282058778</v>
          </cell>
        </row>
        <row r="20">
          <cell r="F20">
            <v>31218.689863784053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V208"/>
  <sheetViews>
    <sheetView tabSelected="1" view="pageBreakPreview" zoomScale="80" zoomScaleNormal="80" zoomScaleSheetLayoutView="8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G10" sqref="G10"/>
    </sheetView>
  </sheetViews>
  <sheetFormatPr baseColWidth="10" defaultColWidth="11.42578125" defaultRowHeight="15" x14ac:dyDescent="0.25"/>
  <cols>
    <col min="1" max="1" width="3" style="3" customWidth="1"/>
    <col min="2" max="2" width="17.5703125" style="6" customWidth="1"/>
    <col min="3" max="3" width="77" style="6" customWidth="1"/>
    <col min="4" max="4" width="18.5703125" style="6" customWidth="1"/>
    <col min="5" max="5" width="122" style="6" customWidth="1"/>
    <col min="6" max="6" width="21.85546875" style="6" customWidth="1"/>
    <col min="7" max="7" width="49" style="15" customWidth="1"/>
    <col min="8" max="8" width="49" style="3" customWidth="1"/>
    <col min="9" max="9" width="19.140625" style="3" customWidth="1"/>
    <col min="10" max="16384" width="11.42578125" style="3"/>
  </cols>
  <sheetData>
    <row r="1" spans="1:204" x14ac:dyDescent="0.25">
      <c r="A1" s="1"/>
      <c r="B1" s="2"/>
      <c r="C1" s="2"/>
      <c r="D1" s="2"/>
      <c r="E1" s="2"/>
      <c r="F1" s="2"/>
    </row>
    <row r="2" spans="1:204" ht="15.75" x14ac:dyDescent="0.25">
      <c r="A2" s="2"/>
      <c r="B2" s="4" t="s">
        <v>0</v>
      </c>
      <c r="C2" s="5"/>
      <c r="D2" s="2"/>
      <c r="E2" s="2"/>
      <c r="F2" s="2"/>
      <c r="G2" s="23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</row>
    <row r="3" spans="1:204" ht="15.75" x14ac:dyDescent="0.25">
      <c r="A3" s="2"/>
      <c r="B3" s="7" t="s">
        <v>42</v>
      </c>
      <c r="C3" s="2"/>
      <c r="D3" s="14"/>
      <c r="E3" s="2"/>
      <c r="F3" s="61">
        <v>480</v>
      </c>
      <c r="G3" s="33">
        <v>45954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</row>
    <row r="4" spans="1:204" ht="15.75" x14ac:dyDescent="0.25">
      <c r="A4" s="2"/>
      <c r="B4" s="7" t="s">
        <v>44</v>
      </c>
      <c r="C4" s="2"/>
      <c r="D4" s="14"/>
      <c r="E4" s="2"/>
      <c r="F4" s="2"/>
      <c r="G4" s="33">
        <f>+F3+G3</f>
        <v>46434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</row>
    <row r="5" spans="1:204" ht="15.75" x14ac:dyDescent="0.25">
      <c r="A5" s="2"/>
      <c r="B5" s="7" t="s">
        <v>43</v>
      </c>
      <c r="C5" s="2"/>
      <c r="D5" s="2"/>
      <c r="E5" s="2"/>
      <c r="F5" s="2"/>
      <c r="G5" s="1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</row>
    <row r="6" spans="1:204" ht="17.100000000000001" customHeight="1" x14ac:dyDescent="0.25">
      <c r="A6" s="2"/>
      <c r="B6" s="8" t="s">
        <v>1</v>
      </c>
      <c r="C6" s="5"/>
      <c r="D6" s="5"/>
      <c r="E6" s="5"/>
      <c r="F6" s="5"/>
      <c r="G6" s="17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</row>
    <row r="7" spans="1:204" ht="87.75" customHeight="1" x14ac:dyDescent="0.25">
      <c r="A7" s="7"/>
      <c r="B7" s="11" t="s">
        <v>14</v>
      </c>
      <c r="C7" s="12" t="s">
        <v>2</v>
      </c>
      <c r="D7" s="11" t="s">
        <v>3</v>
      </c>
      <c r="E7" s="11" t="s">
        <v>13</v>
      </c>
      <c r="F7" s="13" t="s">
        <v>19</v>
      </c>
      <c r="G7" s="13" t="s">
        <v>16</v>
      </c>
      <c r="H7" s="13" t="s">
        <v>15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</row>
    <row r="8" spans="1:204" ht="63" customHeight="1" x14ac:dyDescent="0.25">
      <c r="A8" s="7"/>
      <c r="B8" s="18" t="s">
        <v>4</v>
      </c>
      <c r="C8" s="19" t="s">
        <v>17</v>
      </c>
      <c r="D8" s="36" t="s">
        <v>6</v>
      </c>
      <c r="E8" s="20" t="s">
        <v>58</v>
      </c>
      <c r="F8" s="24">
        <f>+'[1]USO LEY POR PROYECTOS'!$F$7</f>
        <v>326820.24711135897</v>
      </c>
      <c r="G8" s="22" t="s">
        <v>37</v>
      </c>
      <c r="H8" s="22" t="s">
        <v>38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</row>
    <row r="9" spans="1:204" ht="63" customHeight="1" x14ac:dyDescent="0.25">
      <c r="A9" s="7"/>
      <c r="B9" s="18" t="s">
        <v>35</v>
      </c>
      <c r="C9" s="19" t="s">
        <v>34</v>
      </c>
      <c r="D9" s="36" t="s">
        <v>6</v>
      </c>
      <c r="E9" s="20" t="s">
        <v>36</v>
      </c>
      <c r="F9" s="24">
        <f>+'[1]USO LEY POR PROYECTOS'!$F$8</f>
        <v>915622.11029781518</v>
      </c>
      <c r="G9" s="22" t="s">
        <v>67</v>
      </c>
      <c r="H9" s="22" t="s">
        <v>38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</row>
    <row r="10" spans="1:204" ht="63.75" customHeight="1" x14ac:dyDescent="0.25">
      <c r="A10" s="2"/>
      <c r="B10" s="18" t="s">
        <v>7</v>
      </c>
      <c r="C10" s="19" t="s">
        <v>8</v>
      </c>
      <c r="D10" s="18" t="s">
        <v>6</v>
      </c>
      <c r="E10" s="20" t="s">
        <v>64</v>
      </c>
      <c r="F10" s="32">
        <f>+'[1]USO LEY POR PROYECTOS'!$F$9</f>
        <v>416306.59053525428</v>
      </c>
      <c r="G10" s="59">
        <v>45954</v>
      </c>
      <c r="H10" s="60" t="s">
        <v>80</v>
      </c>
      <c r="I10" s="9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</row>
    <row r="11" spans="1:204" ht="63.75" customHeight="1" x14ac:dyDescent="0.25">
      <c r="A11" s="2"/>
      <c r="B11" s="18" t="s">
        <v>9</v>
      </c>
      <c r="C11" s="19" t="s">
        <v>10</v>
      </c>
      <c r="D11" s="18" t="s">
        <v>6</v>
      </c>
      <c r="E11" s="20" t="s">
        <v>65</v>
      </c>
      <c r="F11" s="32">
        <f>+'[1]USO LEY POR PROYECTOS'!$F$10</f>
        <v>1245483.44752003</v>
      </c>
      <c r="G11" s="22" t="s">
        <v>66</v>
      </c>
      <c r="H11" s="22" t="s">
        <v>30</v>
      </c>
      <c r="I11" s="25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</row>
    <row r="12" spans="1:204" ht="63.75" customHeight="1" x14ac:dyDescent="0.25">
      <c r="A12" s="2"/>
      <c r="B12" s="18" t="s">
        <v>45</v>
      </c>
      <c r="C12" s="19" t="s">
        <v>46</v>
      </c>
      <c r="D12" s="18" t="s">
        <v>5</v>
      </c>
      <c r="E12" s="20" t="s">
        <v>75</v>
      </c>
      <c r="F12" s="32">
        <f>+'[1]USO LEY POR PROYECTOS'!$F$11</f>
        <v>20032.681707435349</v>
      </c>
      <c r="G12" s="34" t="s">
        <v>68</v>
      </c>
      <c r="H12" s="35" t="s">
        <v>76</v>
      </c>
      <c r="I12" s="25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</row>
    <row r="13" spans="1:204" ht="63.75" customHeight="1" x14ac:dyDescent="0.25">
      <c r="A13" s="2"/>
      <c r="B13" s="18" t="s">
        <v>47</v>
      </c>
      <c r="C13" s="19" t="s">
        <v>48</v>
      </c>
      <c r="D13" s="18" t="s">
        <v>6</v>
      </c>
      <c r="E13" s="52" t="s">
        <v>59</v>
      </c>
      <c r="F13" s="53">
        <f>+'[1]USO LEY POR PROYECTOS'!$F$12</f>
        <v>127117.18516364778</v>
      </c>
      <c r="G13" s="34" t="s">
        <v>37</v>
      </c>
      <c r="H13" s="35" t="s">
        <v>69</v>
      </c>
      <c r="I13" s="2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</row>
    <row r="14" spans="1:204" ht="63.75" customHeight="1" x14ac:dyDescent="0.25">
      <c r="A14" s="2"/>
      <c r="B14" s="18" t="s">
        <v>49</v>
      </c>
      <c r="C14" s="19" t="s">
        <v>50</v>
      </c>
      <c r="D14" s="18" t="s">
        <v>5</v>
      </c>
      <c r="E14" s="52" t="s">
        <v>77</v>
      </c>
      <c r="F14" s="53">
        <f>+'[1]USO LEY POR PROYECTOS'!$F$13</f>
        <v>23506.80742715576</v>
      </c>
      <c r="G14" s="34" t="s">
        <v>68</v>
      </c>
      <c r="H14" s="35" t="s">
        <v>76</v>
      </c>
      <c r="I14" s="25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</row>
    <row r="15" spans="1:204" ht="63.75" customHeight="1" x14ac:dyDescent="0.25">
      <c r="A15" s="2"/>
      <c r="B15" s="18" t="s">
        <v>51</v>
      </c>
      <c r="C15" s="19" t="s">
        <v>52</v>
      </c>
      <c r="D15" s="18" t="s">
        <v>6</v>
      </c>
      <c r="E15" s="20" t="s">
        <v>78</v>
      </c>
      <c r="F15" s="32">
        <f>+'[1]USO LEY POR PROYECTOS'!$F$14</f>
        <v>165848.7744011899</v>
      </c>
      <c r="G15" s="34" t="s">
        <v>37</v>
      </c>
      <c r="H15" s="35" t="s">
        <v>76</v>
      </c>
      <c r="I15" s="2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</row>
    <row r="16" spans="1:204" ht="63.75" customHeight="1" x14ac:dyDescent="0.25">
      <c r="A16" s="2"/>
      <c r="B16" s="18" t="s">
        <v>23</v>
      </c>
      <c r="C16" s="19" t="s">
        <v>24</v>
      </c>
      <c r="D16" s="18" t="s">
        <v>5</v>
      </c>
      <c r="E16" s="20" t="s">
        <v>33</v>
      </c>
      <c r="F16" s="32">
        <f>+'[1]USO LEY POR PROYECTOS'!$F$15</f>
        <v>124635.56737956165</v>
      </c>
      <c r="G16" s="59">
        <v>45791</v>
      </c>
      <c r="H16" s="60" t="s">
        <v>79</v>
      </c>
      <c r="I16" s="2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</row>
    <row r="17" spans="1:204" ht="63.75" customHeight="1" x14ac:dyDescent="0.25">
      <c r="A17" s="2"/>
      <c r="B17" s="18" t="s">
        <v>11</v>
      </c>
      <c r="C17" s="19" t="s">
        <v>12</v>
      </c>
      <c r="D17" s="18" t="s">
        <v>6</v>
      </c>
      <c r="E17" s="20" t="s">
        <v>64</v>
      </c>
      <c r="F17" s="32">
        <f>+'[1]USO LEY POR PROYECTOS'!$F$16</f>
        <v>1376632.8749576954</v>
      </c>
      <c r="G17" s="34">
        <v>45975</v>
      </c>
      <c r="H17" s="34" t="s">
        <v>74</v>
      </c>
      <c r="I17" s="25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</row>
    <row r="18" spans="1:204" ht="63.75" customHeight="1" x14ac:dyDescent="0.25">
      <c r="A18" s="2"/>
      <c r="B18" s="18" t="s">
        <v>27</v>
      </c>
      <c r="C18" s="19" t="s">
        <v>28</v>
      </c>
      <c r="D18" s="18" t="s">
        <v>6</v>
      </c>
      <c r="E18" s="20" t="s">
        <v>61</v>
      </c>
      <c r="F18" s="32">
        <f>+'[1]USO LEY POR PROYECTOS'!$F$17</f>
        <v>1133872.5072556988</v>
      </c>
      <c r="G18" s="21" t="s">
        <v>70</v>
      </c>
      <c r="H18" s="22" t="s">
        <v>71</v>
      </c>
      <c r="I18" s="2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</row>
    <row r="19" spans="1:204" ht="63.75" customHeight="1" x14ac:dyDescent="0.25">
      <c r="A19" s="2"/>
      <c r="B19" s="18" t="s">
        <v>29</v>
      </c>
      <c r="C19" s="19" t="s">
        <v>25</v>
      </c>
      <c r="D19" s="18" t="s">
        <v>5</v>
      </c>
      <c r="E19" s="20" t="s">
        <v>60</v>
      </c>
      <c r="F19" s="32">
        <f>+'[1]USO LEY POR PROYECTOS'!$F$18</f>
        <v>133237.20309731431</v>
      </c>
      <c r="G19" s="21" t="s">
        <v>40</v>
      </c>
      <c r="H19" s="22" t="s">
        <v>41</v>
      </c>
      <c r="I19" s="25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</row>
    <row r="20" spans="1:204" ht="63.75" customHeight="1" x14ac:dyDescent="0.25">
      <c r="A20" s="2"/>
      <c r="B20" s="18" t="s">
        <v>18</v>
      </c>
      <c r="C20" s="19" t="s">
        <v>39</v>
      </c>
      <c r="D20" s="18" t="s">
        <v>5</v>
      </c>
      <c r="E20" s="20" t="s">
        <v>62</v>
      </c>
      <c r="F20" s="32">
        <f>+'[1]USO LEY POR PROYECTOS'!$F$19</f>
        <v>67357.313282058778</v>
      </c>
      <c r="G20" s="22" t="s">
        <v>72</v>
      </c>
      <c r="H20" s="22" t="s">
        <v>73</v>
      </c>
      <c r="I20" s="2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</row>
    <row r="21" spans="1:204" ht="63.75" customHeight="1" x14ac:dyDescent="0.25">
      <c r="A21" s="2"/>
      <c r="B21" s="18" t="s">
        <v>53</v>
      </c>
      <c r="C21" s="19" t="s">
        <v>54</v>
      </c>
      <c r="D21" s="18" t="s">
        <v>5</v>
      </c>
      <c r="E21" s="20" t="s">
        <v>63</v>
      </c>
      <c r="F21" s="32">
        <f>+'[1]USO LEY POR PROYECTOS'!$F$20</f>
        <v>31218.689863784053</v>
      </c>
      <c r="G21" s="22" t="s">
        <v>31</v>
      </c>
      <c r="H21" s="22" t="s">
        <v>32</v>
      </c>
      <c r="I21" s="25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</row>
    <row r="22" spans="1:204" ht="26.25" customHeight="1" x14ac:dyDescent="0.25">
      <c r="B22" s="57" t="s">
        <v>55</v>
      </c>
      <c r="C22" s="57" t="s">
        <v>21</v>
      </c>
      <c r="D22" s="38"/>
      <c r="E22" s="38"/>
      <c r="F22" s="39">
        <v>6107692</v>
      </c>
      <c r="G22" s="40"/>
      <c r="H22" s="41"/>
      <c r="I22" s="26"/>
    </row>
    <row r="23" spans="1:204" ht="26.25" customHeight="1" x14ac:dyDescent="0.25">
      <c r="B23" s="58" t="s">
        <v>56</v>
      </c>
      <c r="C23" s="58"/>
      <c r="D23" s="28"/>
      <c r="E23" s="28"/>
      <c r="F23" s="29">
        <f>+SUM(F8:F21)</f>
        <v>6107692</v>
      </c>
      <c r="G23" s="30"/>
      <c r="H23" s="31"/>
      <c r="I23" s="26"/>
    </row>
    <row r="24" spans="1:204" s="46" customFormat="1" ht="26.25" customHeight="1" x14ac:dyDescent="0.25">
      <c r="B24" s="47"/>
      <c r="C24" s="47"/>
      <c r="D24" s="48"/>
      <c r="E24" s="48"/>
      <c r="F24" s="49"/>
      <c r="G24" s="50"/>
      <c r="I24" s="51"/>
    </row>
    <row r="25" spans="1:204" ht="26.25" customHeight="1" x14ac:dyDescent="0.25">
      <c r="B25" s="56" t="s">
        <v>57</v>
      </c>
      <c r="C25" s="56"/>
      <c r="D25" s="42"/>
      <c r="E25" s="37" t="s">
        <v>26</v>
      </c>
      <c r="F25" s="43">
        <f>+SUM(F8:F21)</f>
        <v>6107692</v>
      </c>
      <c r="G25" s="44"/>
      <c r="H25" s="45"/>
      <c r="I25" s="26"/>
    </row>
    <row r="26" spans="1:204" ht="26.25" customHeight="1" x14ac:dyDescent="0.25">
      <c r="B26" s="54" t="s">
        <v>22</v>
      </c>
      <c r="C26" s="55"/>
      <c r="D26" s="42"/>
      <c r="E26" s="37"/>
      <c r="F26" s="43">
        <f>+F23-F25</f>
        <v>0</v>
      </c>
      <c r="G26" s="44"/>
      <c r="H26" s="45"/>
      <c r="I26" s="26"/>
    </row>
    <row r="27" spans="1:204" ht="26.25" customHeight="1" x14ac:dyDescent="0.25">
      <c r="B27" s="56" t="s">
        <v>20</v>
      </c>
      <c r="C27" s="56"/>
      <c r="D27" s="42"/>
      <c r="E27" s="42"/>
      <c r="F27" s="43">
        <f>+F25+F26</f>
        <v>6107692</v>
      </c>
      <c r="G27" s="44"/>
      <c r="H27" s="45"/>
      <c r="I27" s="26"/>
    </row>
    <row r="28" spans="1:204" ht="26.25" customHeight="1" x14ac:dyDescent="0.25">
      <c r="F28" s="25"/>
    </row>
    <row r="29" spans="1:204" x14ac:dyDescent="0.25">
      <c r="F29" s="2"/>
      <c r="G29" s="27"/>
    </row>
    <row r="30" spans="1:204" x14ac:dyDescent="0.25">
      <c r="G30" s="27"/>
    </row>
    <row r="33" spans="3:5" x14ac:dyDescent="0.2">
      <c r="C33" s="10"/>
      <c r="D33" s="10"/>
      <c r="E33" s="10"/>
    </row>
    <row r="34" spans="3:5" x14ac:dyDescent="0.2">
      <c r="C34" s="10"/>
      <c r="D34" s="10"/>
      <c r="E34" s="10"/>
    </row>
    <row r="35" spans="3:5" x14ac:dyDescent="0.2">
      <c r="C35" s="10"/>
      <c r="D35" s="10"/>
      <c r="E35" s="10"/>
    </row>
    <row r="36" spans="3:5" x14ac:dyDescent="0.2">
      <c r="C36" s="10"/>
      <c r="D36" s="10"/>
      <c r="E36" s="10"/>
    </row>
    <row r="37" spans="3:5" x14ac:dyDescent="0.2">
      <c r="C37" s="10"/>
      <c r="D37" s="10"/>
      <c r="E37" s="10"/>
    </row>
    <row r="38" spans="3:5" x14ac:dyDescent="0.2">
      <c r="C38" s="10"/>
      <c r="D38" s="10"/>
      <c r="E38" s="10"/>
    </row>
    <row r="39" spans="3:5" x14ac:dyDescent="0.2">
      <c r="C39" s="10"/>
      <c r="D39" s="10"/>
      <c r="E39" s="10"/>
    </row>
    <row r="40" spans="3:5" x14ac:dyDescent="0.2">
      <c r="C40" s="10"/>
      <c r="D40" s="10"/>
      <c r="E40" s="10"/>
    </row>
    <row r="41" spans="3:5" x14ac:dyDescent="0.2">
      <c r="C41" s="10"/>
      <c r="D41" s="10"/>
      <c r="E41" s="10"/>
    </row>
    <row r="42" spans="3:5" x14ac:dyDescent="0.2">
      <c r="C42" s="10"/>
      <c r="D42" s="10"/>
      <c r="E42" s="10"/>
    </row>
    <row r="43" spans="3:5" x14ac:dyDescent="0.2">
      <c r="C43" s="10"/>
      <c r="D43" s="10"/>
      <c r="E43" s="10"/>
    </row>
    <row r="44" spans="3:5" x14ac:dyDescent="0.2">
      <c r="C44" s="10"/>
      <c r="D44" s="10"/>
      <c r="E44" s="10"/>
    </row>
    <row r="45" spans="3:5" x14ac:dyDescent="0.2">
      <c r="C45" s="10"/>
      <c r="D45" s="10"/>
      <c r="E45" s="10"/>
    </row>
    <row r="46" spans="3:5" x14ac:dyDescent="0.2">
      <c r="C46" s="10"/>
      <c r="D46" s="10"/>
      <c r="E46" s="10"/>
    </row>
    <row r="47" spans="3:5" x14ac:dyDescent="0.2">
      <c r="C47" s="10"/>
      <c r="D47" s="10"/>
      <c r="E47" s="10"/>
    </row>
    <row r="48" spans="3:5" x14ac:dyDescent="0.2">
      <c r="C48" s="10"/>
      <c r="D48" s="10"/>
      <c r="E48" s="10"/>
    </row>
    <row r="49" spans="3:5" x14ac:dyDescent="0.2">
      <c r="C49" s="10"/>
      <c r="D49" s="10"/>
      <c r="E49" s="10"/>
    </row>
    <row r="50" spans="3:5" x14ac:dyDescent="0.2">
      <c r="C50" s="10"/>
      <c r="D50" s="10"/>
      <c r="E50" s="10"/>
    </row>
    <row r="51" spans="3:5" x14ac:dyDescent="0.2">
      <c r="C51" s="10"/>
      <c r="D51" s="10"/>
      <c r="E51" s="10"/>
    </row>
    <row r="52" spans="3:5" x14ac:dyDescent="0.2">
      <c r="C52" s="10"/>
      <c r="D52" s="10"/>
      <c r="E52" s="10"/>
    </row>
    <row r="53" spans="3:5" x14ac:dyDescent="0.2">
      <c r="C53" s="10"/>
      <c r="D53" s="10"/>
      <c r="E53" s="10"/>
    </row>
    <row r="54" spans="3:5" x14ac:dyDescent="0.2">
      <c r="C54" s="10"/>
      <c r="D54" s="10"/>
      <c r="E54" s="10"/>
    </row>
    <row r="55" spans="3:5" x14ac:dyDescent="0.2">
      <c r="C55" s="10"/>
      <c r="D55" s="10"/>
      <c r="E55" s="10"/>
    </row>
    <row r="56" spans="3:5" x14ac:dyDescent="0.2">
      <c r="C56" s="10"/>
      <c r="D56" s="10"/>
      <c r="E56" s="10"/>
    </row>
    <row r="57" spans="3:5" x14ac:dyDescent="0.2">
      <c r="C57" s="10"/>
      <c r="D57" s="10"/>
      <c r="E57" s="10"/>
    </row>
    <row r="58" spans="3:5" x14ac:dyDescent="0.2">
      <c r="C58" s="10"/>
      <c r="D58" s="10"/>
      <c r="E58" s="10"/>
    </row>
    <row r="59" spans="3:5" x14ac:dyDescent="0.2">
      <c r="C59" s="10"/>
      <c r="D59" s="10"/>
      <c r="E59" s="10"/>
    </row>
    <row r="60" spans="3:5" x14ac:dyDescent="0.2">
      <c r="C60" s="10"/>
      <c r="D60" s="10"/>
      <c r="E60" s="10"/>
    </row>
    <row r="61" spans="3:5" x14ac:dyDescent="0.2">
      <c r="C61" s="10"/>
      <c r="D61" s="10"/>
      <c r="E61" s="10"/>
    </row>
    <row r="62" spans="3:5" x14ac:dyDescent="0.2">
      <c r="C62" s="10"/>
      <c r="D62" s="10"/>
      <c r="E62" s="10"/>
    </row>
    <row r="63" spans="3:5" x14ac:dyDescent="0.2">
      <c r="C63" s="10"/>
      <c r="D63" s="10"/>
      <c r="E63" s="10"/>
    </row>
    <row r="73" spans="2:6" x14ac:dyDescent="0.25">
      <c r="B73" s="3"/>
      <c r="C73" s="3"/>
      <c r="D73" s="3"/>
      <c r="E73" s="3"/>
      <c r="F73" s="3"/>
    </row>
    <row r="74" spans="2:6" x14ac:dyDescent="0.25">
      <c r="B74" s="3"/>
      <c r="C74" s="3"/>
      <c r="D74" s="3"/>
      <c r="E74" s="3"/>
      <c r="F74" s="3"/>
    </row>
    <row r="75" spans="2:6" x14ac:dyDescent="0.25">
      <c r="B75" s="3"/>
      <c r="C75" s="3"/>
      <c r="D75" s="3"/>
      <c r="E75" s="3"/>
      <c r="F75" s="3"/>
    </row>
    <row r="76" spans="2:6" x14ac:dyDescent="0.25">
      <c r="B76" s="3"/>
      <c r="C76" s="3"/>
      <c r="D76" s="3"/>
      <c r="E76" s="3"/>
      <c r="F76" s="3"/>
    </row>
    <row r="77" spans="2:6" x14ac:dyDescent="0.25">
      <c r="B77" s="3"/>
      <c r="C77" s="3"/>
      <c r="D77" s="3"/>
      <c r="E77" s="3"/>
      <c r="F77" s="3"/>
    </row>
    <row r="78" spans="2:6" x14ac:dyDescent="0.25">
      <c r="B78" s="3"/>
      <c r="C78" s="3"/>
      <c r="D78" s="3"/>
      <c r="E78" s="3"/>
      <c r="F78" s="3"/>
    </row>
    <row r="79" spans="2:6" x14ac:dyDescent="0.25">
      <c r="B79" s="3"/>
      <c r="C79" s="3"/>
      <c r="D79" s="3"/>
      <c r="E79" s="3"/>
      <c r="F79" s="3"/>
    </row>
    <row r="80" spans="2:6" x14ac:dyDescent="0.25">
      <c r="B80" s="3"/>
      <c r="C80" s="3"/>
      <c r="D80" s="3"/>
      <c r="E80" s="3"/>
      <c r="F80" s="3"/>
    </row>
    <row r="81" spans="2:6" x14ac:dyDescent="0.25">
      <c r="B81" s="3"/>
      <c r="C81" s="3"/>
      <c r="D81" s="3"/>
      <c r="E81" s="3"/>
      <c r="F81" s="3"/>
    </row>
    <row r="82" spans="2:6" x14ac:dyDescent="0.25">
      <c r="B82" s="3"/>
      <c r="C82" s="3"/>
      <c r="D82" s="3"/>
      <c r="E82" s="3"/>
      <c r="F82" s="3"/>
    </row>
    <row r="83" spans="2:6" x14ac:dyDescent="0.25">
      <c r="B83" s="3"/>
      <c r="C83" s="3"/>
      <c r="D83" s="3"/>
      <c r="E83" s="3"/>
      <c r="F83" s="3"/>
    </row>
    <row r="84" spans="2:6" x14ac:dyDescent="0.25">
      <c r="B84" s="3"/>
      <c r="C84" s="3"/>
      <c r="D84" s="3"/>
      <c r="E84" s="3"/>
      <c r="F84" s="3"/>
    </row>
    <row r="85" spans="2:6" x14ac:dyDescent="0.25">
      <c r="B85" s="3"/>
      <c r="C85" s="3"/>
      <c r="D85" s="3"/>
      <c r="E85" s="3"/>
      <c r="F85" s="3"/>
    </row>
    <row r="86" spans="2:6" x14ac:dyDescent="0.25">
      <c r="B86" s="3"/>
      <c r="C86" s="3"/>
      <c r="D86" s="3"/>
      <c r="E86" s="3"/>
      <c r="F86" s="3"/>
    </row>
    <row r="87" spans="2:6" x14ac:dyDescent="0.25">
      <c r="B87" s="3"/>
      <c r="C87" s="3"/>
      <c r="D87" s="3"/>
      <c r="E87" s="3"/>
      <c r="F87" s="3"/>
    </row>
    <row r="88" spans="2:6" x14ac:dyDescent="0.25">
      <c r="B88" s="3"/>
      <c r="C88" s="3"/>
      <c r="D88" s="3"/>
      <c r="E88" s="3"/>
      <c r="F88" s="3"/>
    </row>
    <row r="89" spans="2:6" x14ac:dyDescent="0.25">
      <c r="B89" s="3"/>
      <c r="C89" s="3"/>
      <c r="D89" s="3"/>
      <c r="E89" s="3"/>
      <c r="F89" s="3"/>
    </row>
    <row r="90" spans="2:6" x14ac:dyDescent="0.25">
      <c r="B90" s="3"/>
      <c r="C90" s="3"/>
      <c r="D90" s="3"/>
      <c r="E90" s="3"/>
      <c r="F90" s="3"/>
    </row>
    <row r="91" spans="2:6" x14ac:dyDescent="0.25">
      <c r="B91" s="3"/>
      <c r="C91" s="3"/>
      <c r="D91" s="3"/>
      <c r="E91" s="3"/>
      <c r="F91" s="3"/>
    </row>
    <row r="92" spans="2:6" x14ac:dyDescent="0.25">
      <c r="B92" s="3"/>
      <c r="C92" s="3"/>
      <c r="D92" s="3"/>
      <c r="E92" s="3"/>
      <c r="F92" s="3"/>
    </row>
    <row r="93" spans="2:6" x14ac:dyDescent="0.25">
      <c r="B93" s="3"/>
      <c r="C93" s="3"/>
      <c r="D93" s="3"/>
      <c r="E93" s="3"/>
      <c r="F93" s="3"/>
    </row>
    <row r="94" spans="2:6" x14ac:dyDescent="0.25">
      <c r="B94" s="3"/>
      <c r="C94" s="3"/>
      <c r="D94" s="3"/>
      <c r="E94" s="3"/>
      <c r="F94" s="3"/>
    </row>
    <row r="95" spans="2:6" x14ac:dyDescent="0.25">
      <c r="B95" s="3"/>
      <c r="C95" s="3"/>
      <c r="D95" s="3"/>
      <c r="E95" s="3"/>
      <c r="F95" s="3"/>
    </row>
    <row r="96" spans="2:6" x14ac:dyDescent="0.25">
      <c r="B96" s="3"/>
      <c r="C96" s="3"/>
      <c r="D96" s="3"/>
      <c r="E96" s="3"/>
      <c r="F96" s="3"/>
    </row>
    <row r="97" spans="2:6" x14ac:dyDescent="0.25">
      <c r="B97" s="3"/>
      <c r="C97" s="3"/>
      <c r="D97" s="3"/>
      <c r="E97" s="3"/>
      <c r="F97" s="3"/>
    </row>
    <row r="98" spans="2:6" x14ac:dyDescent="0.25">
      <c r="B98" s="3"/>
      <c r="C98" s="3"/>
      <c r="D98" s="3"/>
      <c r="E98" s="3"/>
      <c r="F98" s="3"/>
    </row>
    <row r="99" spans="2:6" x14ac:dyDescent="0.25">
      <c r="B99" s="3"/>
      <c r="C99" s="3"/>
      <c r="D99" s="3"/>
      <c r="E99" s="3"/>
      <c r="F99" s="3"/>
    </row>
    <row r="100" spans="2:6" x14ac:dyDescent="0.25">
      <c r="B100" s="3"/>
      <c r="C100" s="3"/>
      <c r="D100" s="3"/>
      <c r="E100" s="3"/>
      <c r="F100" s="3"/>
    </row>
    <row r="101" spans="2:6" x14ac:dyDescent="0.25">
      <c r="B101" s="3"/>
      <c r="C101" s="3"/>
      <c r="D101" s="3"/>
      <c r="E101" s="3"/>
      <c r="F101" s="3"/>
    </row>
    <row r="102" spans="2:6" x14ac:dyDescent="0.25">
      <c r="B102" s="3"/>
      <c r="C102" s="3"/>
      <c r="D102" s="3"/>
      <c r="E102" s="3"/>
      <c r="F102" s="3"/>
    </row>
    <row r="103" spans="2:6" x14ac:dyDescent="0.25">
      <c r="B103" s="3"/>
      <c r="C103" s="3"/>
      <c r="D103" s="3"/>
      <c r="E103" s="3"/>
      <c r="F103" s="3"/>
    </row>
    <row r="104" spans="2:6" x14ac:dyDescent="0.25">
      <c r="B104" s="3"/>
      <c r="C104" s="3"/>
      <c r="D104" s="3"/>
      <c r="E104" s="3"/>
      <c r="F104" s="3"/>
    </row>
    <row r="105" spans="2:6" x14ac:dyDescent="0.25">
      <c r="B105" s="3"/>
      <c r="C105" s="3"/>
      <c r="D105" s="3"/>
      <c r="E105" s="3"/>
      <c r="F105" s="3"/>
    </row>
    <row r="106" spans="2:6" x14ac:dyDescent="0.25">
      <c r="B106" s="3"/>
      <c r="C106" s="3"/>
      <c r="D106" s="3"/>
      <c r="E106" s="3"/>
      <c r="F106" s="3"/>
    </row>
    <row r="107" spans="2:6" x14ac:dyDescent="0.25">
      <c r="B107" s="3"/>
      <c r="C107" s="3"/>
      <c r="D107" s="3"/>
      <c r="E107" s="3"/>
      <c r="F107" s="3"/>
    </row>
    <row r="108" spans="2:6" x14ac:dyDescent="0.25">
      <c r="B108" s="3"/>
      <c r="C108" s="3"/>
      <c r="D108" s="3"/>
      <c r="E108" s="3"/>
      <c r="F108" s="3"/>
    </row>
    <row r="109" spans="2:6" x14ac:dyDescent="0.25">
      <c r="B109" s="3"/>
      <c r="C109" s="3"/>
      <c r="D109" s="3"/>
      <c r="E109" s="3"/>
      <c r="F109" s="3"/>
    </row>
    <row r="110" spans="2:6" x14ac:dyDescent="0.25">
      <c r="B110" s="3"/>
      <c r="C110" s="3"/>
      <c r="D110" s="3"/>
      <c r="E110" s="3"/>
      <c r="F110" s="3"/>
    </row>
    <row r="111" spans="2:6" x14ac:dyDescent="0.25">
      <c r="B111" s="3"/>
      <c r="C111" s="3"/>
      <c r="D111" s="3"/>
      <c r="E111" s="3"/>
      <c r="F111" s="3"/>
    </row>
    <row r="112" spans="2:6" x14ac:dyDescent="0.25">
      <c r="B112" s="3"/>
      <c r="C112" s="3"/>
      <c r="D112" s="3"/>
      <c r="E112" s="3"/>
      <c r="F112" s="3"/>
    </row>
    <row r="113" spans="2:6" x14ac:dyDescent="0.25">
      <c r="B113" s="3"/>
      <c r="C113" s="3"/>
      <c r="D113" s="3"/>
      <c r="E113" s="3"/>
      <c r="F113" s="3"/>
    </row>
    <row r="114" spans="2:6" x14ac:dyDescent="0.25">
      <c r="B114" s="3"/>
      <c r="C114" s="3"/>
      <c r="D114" s="3"/>
      <c r="E114" s="3"/>
      <c r="F114" s="3"/>
    </row>
    <row r="115" spans="2:6" x14ac:dyDescent="0.25">
      <c r="B115" s="3"/>
      <c r="C115" s="3"/>
      <c r="D115" s="3"/>
      <c r="E115" s="3"/>
      <c r="F115" s="3"/>
    </row>
    <row r="116" spans="2:6" x14ac:dyDescent="0.25">
      <c r="B116" s="3"/>
      <c r="C116" s="3"/>
      <c r="D116" s="3"/>
      <c r="E116" s="3"/>
      <c r="F116" s="3"/>
    </row>
    <row r="117" spans="2:6" x14ac:dyDescent="0.25">
      <c r="B117" s="3"/>
      <c r="C117" s="3"/>
      <c r="D117" s="3"/>
      <c r="E117" s="3"/>
      <c r="F117" s="3"/>
    </row>
    <row r="118" spans="2:6" x14ac:dyDescent="0.25">
      <c r="B118" s="3"/>
      <c r="C118" s="3"/>
      <c r="D118" s="3"/>
      <c r="E118" s="3"/>
      <c r="F118" s="3"/>
    </row>
    <row r="119" spans="2:6" x14ac:dyDescent="0.25">
      <c r="B119" s="3"/>
      <c r="C119" s="3"/>
      <c r="D119" s="3"/>
      <c r="E119" s="3"/>
      <c r="F119" s="3"/>
    </row>
    <row r="120" spans="2:6" x14ac:dyDescent="0.25">
      <c r="B120" s="3"/>
      <c r="C120" s="3"/>
      <c r="D120" s="3"/>
      <c r="E120" s="3"/>
      <c r="F120" s="3"/>
    </row>
    <row r="121" spans="2:6" x14ac:dyDescent="0.25">
      <c r="B121" s="3"/>
      <c r="C121" s="3"/>
      <c r="D121" s="3"/>
      <c r="E121" s="3"/>
      <c r="F121" s="3"/>
    </row>
    <row r="122" spans="2:6" x14ac:dyDescent="0.25">
      <c r="B122" s="3"/>
      <c r="C122" s="3"/>
      <c r="D122" s="3"/>
      <c r="E122" s="3"/>
      <c r="F122" s="3"/>
    </row>
    <row r="123" spans="2:6" x14ac:dyDescent="0.25">
      <c r="B123" s="3"/>
      <c r="C123" s="3"/>
      <c r="D123" s="3"/>
      <c r="E123" s="3"/>
      <c r="F123" s="3"/>
    </row>
    <row r="124" spans="2:6" x14ac:dyDescent="0.25">
      <c r="B124" s="3"/>
      <c r="C124" s="3"/>
      <c r="D124" s="3"/>
      <c r="E124" s="3"/>
      <c r="F124" s="3"/>
    </row>
    <row r="125" spans="2:6" x14ac:dyDescent="0.25">
      <c r="B125" s="3"/>
      <c r="C125" s="3"/>
      <c r="D125" s="3"/>
      <c r="E125" s="3"/>
      <c r="F125" s="3"/>
    </row>
    <row r="126" spans="2:6" x14ac:dyDescent="0.25">
      <c r="B126" s="3"/>
      <c r="C126" s="3"/>
      <c r="D126" s="3"/>
      <c r="E126" s="3"/>
      <c r="F126" s="3"/>
    </row>
    <row r="127" spans="2:6" x14ac:dyDescent="0.25">
      <c r="B127" s="3"/>
      <c r="C127" s="3"/>
      <c r="D127" s="3"/>
      <c r="E127" s="3"/>
      <c r="F127" s="3"/>
    </row>
    <row r="128" spans="2:6" x14ac:dyDescent="0.25">
      <c r="B128" s="3"/>
      <c r="C128" s="3"/>
      <c r="D128" s="3"/>
      <c r="E128" s="3"/>
      <c r="F128" s="3"/>
    </row>
    <row r="129" spans="2:6" x14ac:dyDescent="0.25">
      <c r="B129" s="3"/>
      <c r="C129" s="3"/>
      <c r="D129" s="3"/>
      <c r="E129" s="3"/>
      <c r="F129" s="3"/>
    </row>
    <row r="130" spans="2:6" x14ac:dyDescent="0.25">
      <c r="B130" s="3"/>
      <c r="C130" s="3"/>
      <c r="D130" s="3"/>
      <c r="E130" s="3"/>
      <c r="F130" s="3"/>
    </row>
    <row r="131" spans="2:6" x14ac:dyDescent="0.25">
      <c r="B131" s="3"/>
      <c r="C131" s="3"/>
      <c r="D131" s="3"/>
      <c r="E131" s="3"/>
      <c r="F131" s="3"/>
    </row>
    <row r="132" spans="2:6" x14ac:dyDescent="0.25">
      <c r="B132" s="3"/>
      <c r="C132" s="3"/>
      <c r="D132" s="3"/>
      <c r="E132" s="3"/>
      <c r="F132" s="3"/>
    </row>
    <row r="133" spans="2:6" x14ac:dyDescent="0.25">
      <c r="B133" s="3"/>
      <c r="C133" s="3"/>
      <c r="D133" s="3"/>
      <c r="E133" s="3"/>
      <c r="F133" s="3"/>
    </row>
    <row r="134" spans="2:6" x14ac:dyDescent="0.25">
      <c r="B134" s="3"/>
      <c r="C134" s="3"/>
      <c r="D134" s="3"/>
      <c r="E134" s="3"/>
      <c r="F134" s="3"/>
    </row>
    <row r="135" spans="2:6" x14ac:dyDescent="0.25">
      <c r="B135" s="3"/>
      <c r="C135" s="3"/>
      <c r="D135" s="3"/>
      <c r="E135" s="3"/>
      <c r="F135" s="3"/>
    </row>
    <row r="136" spans="2:6" x14ac:dyDescent="0.25">
      <c r="B136" s="3"/>
      <c r="C136" s="3"/>
      <c r="D136" s="3"/>
      <c r="E136" s="3"/>
      <c r="F136" s="3"/>
    </row>
    <row r="137" spans="2:6" x14ac:dyDescent="0.25">
      <c r="B137" s="3"/>
      <c r="C137" s="3"/>
      <c r="D137" s="3"/>
      <c r="E137" s="3"/>
      <c r="F137" s="3"/>
    </row>
    <row r="138" spans="2:6" x14ac:dyDescent="0.25">
      <c r="B138" s="3"/>
      <c r="C138" s="3"/>
      <c r="D138" s="3"/>
      <c r="E138" s="3"/>
      <c r="F138" s="3"/>
    </row>
    <row r="139" spans="2:6" x14ac:dyDescent="0.25">
      <c r="B139" s="3"/>
      <c r="C139" s="3"/>
      <c r="D139" s="3"/>
      <c r="E139" s="3"/>
      <c r="F139" s="3"/>
    </row>
    <row r="140" spans="2:6" x14ac:dyDescent="0.25">
      <c r="B140" s="3"/>
      <c r="C140" s="3"/>
      <c r="D140" s="3"/>
      <c r="E140" s="3"/>
      <c r="F140" s="3"/>
    </row>
    <row r="141" spans="2:6" x14ac:dyDescent="0.25">
      <c r="B141" s="3"/>
      <c r="C141" s="3"/>
      <c r="D141" s="3"/>
      <c r="E141" s="3"/>
      <c r="F141" s="3"/>
    </row>
    <row r="142" spans="2:6" x14ac:dyDescent="0.25">
      <c r="B142" s="3"/>
      <c r="C142" s="3"/>
      <c r="D142" s="3"/>
      <c r="E142" s="3"/>
      <c r="F142" s="3"/>
    </row>
    <row r="143" spans="2:6" x14ac:dyDescent="0.25">
      <c r="B143" s="3"/>
      <c r="C143" s="3"/>
      <c r="D143" s="3"/>
      <c r="E143" s="3"/>
      <c r="F143" s="3"/>
    </row>
    <row r="144" spans="2:6" x14ac:dyDescent="0.25">
      <c r="B144" s="3"/>
      <c r="C144" s="3"/>
      <c r="D144" s="3"/>
      <c r="E144" s="3"/>
      <c r="F144" s="3"/>
    </row>
    <row r="145" spans="2:6" x14ac:dyDescent="0.25">
      <c r="B145" s="3"/>
      <c r="C145" s="3"/>
      <c r="D145" s="3"/>
      <c r="E145" s="3"/>
      <c r="F145" s="3"/>
    </row>
    <row r="146" spans="2:6" x14ac:dyDescent="0.25">
      <c r="B146" s="3"/>
      <c r="C146" s="3"/>
      <c r="D146" s="3"/>
      <c r="E146" s="3"/>
      <c r="F146" s="3"/>
    </row>
    <row r="147" spans="2:6" x14ac:dyDescent="0.25">
      <c r="B147" s="3"/>
      <c r="C147" s="3"/>
      <c r="D147" s="3"/>
      <c r="E147" s="3"/>
      <c r="F147" s="3"/>
    </row>
    <row r="148" spans="2:6" x14ac:dyDescent="0.25">
      <c r="B148" s="3"/>
      <c r="C148" s="3"/>
      <c r="D148" s="3"/>
      <c r="E148" s="3"/>
      <c r="F148" s="3"/>
    </row>
    <row r="149" spans="2:6" x14ac:dyDescent="0.25">
      <c r="B149" s="3"/>
      <c r="C149" s="3"/>
      <c r="D149" s="3"/>
      <c r="E149" s="3"/>
      <c r="F149" s="3"/>
    </row>
    <row r="150" spans="2:6" x14ac:dyDescent="0.25">
      <c r="B150" s="3"/>
      <c r="C150" s="3"/>
      <c r="D150" s="3"/>
      <c r="E150" s="3"/>
      <c r="F150" s="3"/>
    </row>
    <row r="151" spans="2:6" x14ac:dyDescent="0.25">
      <c r="B151" s="3"/>
      <c r="C151" s="3"/>
      <c r="D151" s="3"/>
      <c r="E151" s="3"/>
      <c r="F151" s="3"/>
    </row>
    <row r="152" spans="2:6" x14ac:dyDescent="0.25">
      <c r="B152" s="3"/>
      <c r="C152" s="3"/>
      <c r="D152" s="3"/>
      <c r="E152" s="3"/>
      <c r="F152" s="3"/>
    </row>
    <row r="153" spans="2:6" x14ac:dyDescent="0.25">
      <c r="B153" s="3"/>
      <c r="C153" s="3"/>
      <c r="D153" s="3"/>
      <c r="E153" s="3"/>
      <c r="F153" s="3"/>
    </row>
    <row r="154" spans="2:6" x14ac:dyDescent="0.25">
      <c r="B154" s="3"/>
      <c r="C154" s="3"/>
      <c r="D154" s="3"/>
      <c r="E154" s="3"/>
      <c r="F154" s="3"/>
    </row>
    <row r="155" spans="2:6" x14ac:dyDescent="0.25">
      <c r="B155" s="3"/>
      <c r="C155" s="3"/>
      <c r="D155" s="3"/>
      <c r="E155" s="3"/>
      <c r="F155" s="3"/>
    </row>
    <row r="156" spans="2:6" x14ac:dyDescent="0.25">
      <c r="B156" s="3"/>
      <c r="C156" s="3"/>
      <c r="D156" s="3"/>
      <c r="E156" s="3"/>
      <c r="F156" s="3"/>
    </row>
    <row r="157" spans="2:6" x14ac:dyDescent="0.25">
      <c r="B157" s="3"/>
      <c r="C157" s="3"/>
      <c r="D157" s="3"/>
      <c r="E157" s="3"/>
      <c r="F157" s="3"/>
    </row>
    <row r="158" spans="2:6" x14ac:dyDescent="0.25">
      <c r="B158" s="3"/>
      <c r="C158" s="3"/>
      <c r="D158" s="3"/>
      <c r="E158" s="3"/>
      <c r="F158" s="3"/>
    </row>
    <row r="159" spans="2:6" x14ac:dyDescent="0.25">
      <c r="B159" s="3"/>
      <c r="C159" s="3"/>
      <c r="D159" s="3"/>
      <c r="E159" s="3"/>
      <c r="F159" s="3"/>
    </row>
    <row r="160" spans="2:6" x14ac:dyDescent="0.25">
      <c r="B160" s="3"/>
      <c r="C160" s="3"/>
      <c r="D160" s="3"/>
      <c r="E160" s="3"/>
      <c r="F160" s="3"/>
    </row>
    <row r="161" spans="2:6" x14ac:dyDescent="0.25">
      <c r="B161" s="3"/>
      <c r="C161" s="3"/>
      <c r="D161" s="3"/>
      <c r="E161" s="3"/>
      <c r="F161" s="3"/>
    </row>
    <row r="162" spans="2:6" x14ac:dyDescent="0.25">
      <c r="B162" s="3"/>
      <c r="C162" s="3"/>
      <c r="D162" s="3"/>
      <c r="E162" s="3"/>
      <c r="F162" s="3"/>
    </row>
    <row r="163" spans="2:6" x14ac:dyDescent="0.25">
      <c r="B163" s="3"/>
      <c r="C163" s="3"/>
      <c r="D163" s="3"/>
      <c r="E163" s="3"/>
      <c r="F163" s="3"/>
    </row>
    <row r="164" spans="2:6" x14ac:dyDescent="0.25">
      <c r="B164" s="3"/>
      <c r="C164" s="3"/>
      <c r="D164" s="3"/>
      <c r="E164" s="3"/>
      <c r="F164" s="3"/>
    </row>
    <row r="165" spans="2:6" x14ac:dyDescent="0.25">
      <c r="B165" s="3"/>
      <c r="C165" s="3"/>
      <c r="D165" s="3"/>
      <c r="E165" s="3"/>
      <c r="F165" s="3"/>
    </row>
    <row r="166" spans="2:6" x14ac:dyDescent="0.25">
      <c r="B166" s="3"/>
      <c r="C166" s="3"/>
      <c r="D166" s="3"/>
      <c r="E166" s="3"/>
      <c r="F166" s="3"/>
    </row>
    <row r="167" spans="2:6" x14ac:dyDescent="0.25">
      <c r="B167" s="3"/>
      <c r="C167" s="3"/>
      <c r="D167" s="3"/>
      <c r="E167" s="3"/>
      <c r="F167" s="3"/>
    </row>
    <row r="168" spans="2:6" x14ac:dyDescent="0.25">
      <c r="B168" s="3"/>
      <c r="C168" s="3"/>
      <c r="D168" s="3"/>
      <c r="E168" s="3"/>
      <c r="F168" s="3"/>
    </row>
    <row r="169" spans="2:6" x14ac:dyDescent="0.25">
      <c r="B169" s="3"/>
      <c r="C169" s="3"/>
      <c r="D169" s="3"/>
      <c r="E169" s="3"/>
      <c r="F169" s="3"/>
    </row>
    <row r="170" spans="2:6" x14ac:dyDescent="0.25">
      <c r="B170" s="3"/>
      <c r="C170" s="3"/>
      <c r="D170" s="3"/>
      <c r="E170" s="3"/>
      <c r="F170" s="3"/>
    </row>
    <row r="171" spans="2:6" x14ac:dyDescent="0.25">
      <c r="B171" s="3"/>
      <c r="C171" s="3"/>
      <c r="D171" s="3"/>
      <c r="E171" s="3"/>
      <c r="F171" s="3"/>
    </row>
    <row r="172" spans="2:6" x14ac:dyDescent="0.25">
      <c r="B172" s="3"/>
      <c r="C172" s="3"/>
      <c r="D172" s="3"/>
      <c r="E172" s="3"/>
      <c r="F172" s="3"/>
    </row>
    <row r="173" spans="2:6" x14ac:dyDescent="0.25">
      <c r="B173" s="3"/>
      <c r="C173" s="3"/>
      <c r="D173" s="3"/>
      <c r="E173" s="3"/>
      <c r="F173" s="3"/>
    </row>
    <row r="174" spans="2:6" x14ac:dyDescent="0.25">
      <c r="B174" s="3"/>
      <c r="C174" s="3"/>
      <c r="D174" s="3"/>
      <c r="E174" s="3"/>
      <c r="F174" s="3"/>
    </row>
    <row r="175" spans="2:6" x14ac:dyDescent="0.25">
      <c r="B175" s="3"/>
      <c r="C175" s="3"/>
      <c r="D175" s="3"/>
      <c r="E175" s="3"/>
      <c r="F175" s="3"/>
    </row>
    <row r="176" spans="2:6" x14ac:dyDescent="0.25">
      <c r="B176" s="3"/>
      <c r="C176" s="3"/>
      <c r="D176" s="3"/>
      <c r="E176" s="3"/>
      <c r="F176" s="3"/>
    </row>
    <row r="177" spans="2:6" x14ac:dyDescent="0.25">
      <c r="B177" s="3"/>
      <c r="C177" s="3"/>
      <c r="D177" s="3"/>
      <c r="E177" s="3"/>
      <c r="F177" s="3"/>
    </row>
    <row r="178" spans="2:6" x14ac:dyDescent="0.25">
      <c r="B178" s="3"/>
      <c r="C178" s="3"/>
      <c r="D178" s="3"/>
      <c r="E178" s="3"/>
      <c r="F178" s="3"/>
    </row>
    <row r="179" spans="2:6" x14ac:dyDescent="0.25">
      <c r="B179" s="3"/>
      <c r="C179" s="3"/>
      <c r="D179" s="3"/>
      <c r="E179" s="3"/>
      <c r="F179" s="3"/>
    </row>
    <row r="180" spans="2:6" x14ac:dyDescent="0.25">
      <c r="B180" s="3"/>
      <c r="C180" s="3"/>
      <c r="D180" s="3"/>
      <c r="E180" s="3"/>
      <c r="F180" s="3"/>
    </row>
    <row r="181" spans="2:6" x14ac:dyDescent="0.25">
      <c r="B181" s="3"/>
      <c r="C181" s="3"/>
      <c r="D181" s="3"/>
      <c r="E181" s="3"/>
      <c r="F181" s="3"/>
    </row>
    <row r="182" spans="2:6" x14ac:dyDescent="0.25">
      <c r="B182" s="3"/>
      <c r="C182" s="3"/>
      <c r="D182" s="3"/>
      <c r="E182" s="3"/>
      <c r="F182" s="3"/>
    </row>
    <row r="183" spans="2:6" x14ac:dyDescent="0.25">
      <c r="B183" s="3"/>
      <c r="C183" s="3"/>
      <c r="D183" s="3"/>
      <c r="E183" s="3"/>
      <c r="F183" s="3"/>
    </row>
    <row r="184" spans="2:6" x14ac:dyDescent="0.25">
      <c r="B184" s="3"/>
      <c r="C184" s="3"/>
      <c r="D184" s="3"/>
      <c r="E184" s="3"/>
      <c r="F184" s="3"/>
    </row>
    <row r="185" spans="2:6" x14ac:dyDescent="0.25">
      <c r="B185" s="3"/>
      <c r="C185" s="3"/>
      <c r="D185" s="3"/>
      <c r="E185" s="3"/>
      <c r="F185" s="3"/>
    </row>
    <row r="186" spans="2:6" x14ac:dyDescent="0.25">
      <c r="B186" s="3"/>
      <c r="C186" s="3"/>
      <c r="D186" s="3"/>
      <c r="E186" s="3"/>
      <c r="F186" s="3"/>
    </row>
    <row r="187" spans="2:6" x14ac:dyDescent="0.25">
      <c r="B187" s="3"/>
      <c r="C187" s="3"/>
      <c r="D187" s="3"/>
      <c r="E187" s="3"/>
      <c r="F187" s="3"/>
    </row>
    <row r="188" spans="2:6" x14ac:dyDescent="0.25">
      <c r="B188" s="3"/>
      <c r="C188" s="3"/>
      <c r="D188" s="3"/>
      <c r="E188" s="3"/>
      <c r="F188" s="3"/>
    </row>
    <row r="189" spans="2:6" x14ac:dyDescent="0.25">
      <c r="B189" s="3"/>
      <c r="C189" s="3"/>
      <c r="D189" s="3"/>
      <c r="E189" s="3"/>
      <c r="F189" s="3"/>
    </row>
    <row r="190" spans="2:6" x14ac:dyDescent="0.25">
      <c r="B190" s="3"/>
      <c r="C190" s="3"/>
      <c r="D190" s="3"/>
      <c r="E190" s="3"/>
      <c r="F190" s="3"/>
    </row>
    <row r="191" spans="2:6" x14ac:dyDescent="0.25">
      <c r="B191" s="3"/>
      <c r="C191" s="3"/>
      <c r="D191" s="3"/>
      <c r="E191" s="3"/>
      <c r="F191" s="3"/>
    </row>
    <row r="192" spans="2:6" x14ac:dyDescent="0.25">
      <c r="B192" s="3"/>
      <c r="C192" s="3"/>
      <c r="D192" s="3"/>
      <c r="E192" s="3"/>
      <c r="F192" s="3"/>
    </row>
    <row r="193" spans="2:6" x14ac:dyDescent="0.25">
      <c r="B193" s="3"/>
      <c r="C193" s="3"/>
      <c r="D193" s="3"/>
      <c r="E193" s="3"/>
      <c r="F193" s="3"/>
    </row>
    <row r="194" spans="2:6" x14ac:dyDescent="0.25">
      <c r="B194" s="3"/>
      <c r="C194" s="3"/>
      <c r="D194" s="3"/>
      <c r="E194" s="3"/>
      <c r="F194" s="3"/>
    </row>
    <row r="195" spans="2:6" x14ac:dyDescent="0.25">
      <c r="B195" s="3"/>
      <c r="C195" s="3"/>
      <c r="D195" s="3"/>
      <c r="E195" s="3"/>
      <c r="F195" s="3"/>
    </row>
    <row r="196" spans="2:6" x14ac:dyDescent="0.25">
      <c r="B196" s="3"/>
      <c r="C196" s="3"/>
      <c r="D196" s="3"/>
      <c r="E196" s="3"/>
      <c r="F196" s="3"/>
    </row>
    <row r="197" spans="2:6" x14ac:dyDescent="0.25">
      <c r="B197" s="3"/>
      <c r="C197" s="3"/>
      <c r="D197" s="3"/>
      <c r="E197" s="3"/>
      <c r="F197" s="3"/>
    </row>
    <row r="198" spans="2:6" x14ac:dyDescent="0.25">
      <c r="B198" s="3"/>
      <c r="C198" s="3"/>
      <c r="D198" s="3"/>
      <c r="E198" s="3"/>
      <c r="F198" s="3"/>
    </row>
    <row r="199" spans="2:6" x14ac:dyDescent="0.25">
      <c r="B199" s="3"/>
      <c r="C199" s="3"/>
      <c r="D199" s="3"/>
      <c r="E199" s="3"/>
      <c r="F199" s="3"/>
    </row>
    <row r="200" spans="2:6" x14ac:dyDescent="0.25">
      <c r="B200" s="3"/>
      <c r="C200" s="3"/>
      <c r="D200" s="3"/>
      <c r="E200" s="3"/>
      <c r="F200" s="3"/>
    </row>
    <row r="201" spans="2:6" x14ac:dyDescent="0.25">
      <c r="B201" s="3"/>
      <c r="C201" s="3"/>
      <c r="D201" s="3"/>
      <c r="E201" s="3"/>
      <c r="F201" s="3"/>
    </row>
    <row r="202" spans="2:6" x14ac:dyDescent="0.25">
      <c r="B202" s="3"/>
      <c r="C202" s="3"/>
      <c r="D202" s="3"/>
      <c r="E202" s="3"/>
      <c r="F202" s="3"/>
    </row>
    <row r="203" spans="2:6" x14ac:dyDescent="0.25">
      <c r="B203" s="3"/>
      <c r="C203" s="3"/>
      <c r="D203" s="3"/>
      <c r="E203" s="3"/>
      <c r="F203" s="3"/>
    </row>
    <row r="204" spans="2:6" x14ac:dyDescent="0.25">
      <c r="B204" s="3"/>
      <c r="C204" s="3"/>
      <c r="D204" s="3"/>
      <c r="E204" s="3"/>
      <c r="F204" s="3"/>
    </row>
    <row r="205" spans="2:6" x14ac:dyDescent="0.25">
      <c r="B205" s="3"/>
      <c r="C205" s="3"/>
      <c r="D205" s="3"/>
      <c r="E205" s="3"/>
      <c r="F205" s="3"/>
    </row>
    <row r="206" spans="2:6" x14ac:dyDescent="0.25">
      <c r="B206" s="3"/>
      <c r="C206" s="3"/>
      <c r="D206" s="3"/>
      <c r="E206" s="3"/>
      <c r="F206" s="3"/>
    </row>
    <row r="207" spans="2:6" x14ac:dyDescent="0.25">
      <c r="B207" s="3"/>
      <c r="C207" s="3"/>
      <c r="D207" s="3"/>
      <c r="E207" s="3"/>
      <c r="F207" s="3"/>
    </row>
    <row r="208" spans="2:6" x14ac:dyDescent="0.25">
      <c r="B208" s="3"/>
      <c r="C208" s="3"/>
      <c r="D208" s="3"/>
      <c r="E208" s="3"/>
      <c r="F208" s="3"/>
    </row>
  </sheetData>
  <mergeCells count="5">
    <mergeCell ref="B26:C26"/>
    <mergeCell ref="B27:C27"/>
    <mergeCell ref="B22:C22"/>
    <mergeCell ref="B25:C25"/>
    <mergeCell ref="B23:C23"/>
  </mergeCells>
  <pageMargins left="0.17" right="0.17" top="0.74803149606299213" bottom="0.74803149606299213" header="0.31496062992125984" footer="0.31496062992125984"/>
  <pageSetup paperSize="17" scale="37" orientation="portrait" r:id="rId1"/>
</worksheet>
</file>

<file path=docMetadata/LabelInfo.xml><?xml version="1.0" encoding="utf-8"?>
<clbl:labelList xmlns:clbl="http://schemas.microsoft.com/office/2020/mipLabelMetadata">
  <clbl:label id="{fc537770-210a-47ac-b2ab-cddef19e742f}" enabled="1" method="Standard" siteId="{8bef3dae-3f49-4f22-8a5d-85a8e59a371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INICIATIVAS DE INVERSIÓN</vt:lpstr>
      <vt:lpstr>'INICIATIVAS DE INVERSIÓN'!Área_de_impresión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Abarzua Peña</dc:creator>
  <cp:lastModifiedBy>Mariana Marchant Beltran</cp:lastModifiedBy>
  <cp:lastPrinted>2024-10-14T13:11:20Z</cp:lastPrinted>
  <dcterms:created xsi:type="dcterms:W3CDTF">2020-04-16T21:16:30Z</dcterms:created>
  <dcterms:modified xsi:type="dcterms:W3CDTF">2026-01-29T14:39:14Z</dcterms:modified>
</cp:coreProperties>
</file>