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0" yWindow="1440" windowWidth="15930" windowHeight="7950"/>
  </bookViews>
  <sheets>
    <sheet name="Glosa 14 N°19 (Abr-Jun 2021)" sheetId="2" r:id="rId1"/>
  </sheets>
  <calcPr calcId="145621"/>
</workbook>
</file>

<file path=xl/calcChain.xml><?xml version="1.0" encoding="utf-8"?>
<calcChain xmlns="http://schemas.openxmlformats.org/spreadsheetml/2006/main">
  <c r="J8" i="2" l="1"/>
  <c r="K8" i="2" s="1"/>
  <c r="I8" i="2"/>
  <c r="G8" i="2"/>
  <c r="H6" i="2" s="1"/>
  <c r="F8" i="2"/>
  <c r="D8" i="2"/>
  <c r="E4" i="2" s="1"/>
  <c r="C8" i="2"/>
  <c r="E7" i="2" l="1"/>
  <c r="K5" i="2"/>
  <c r="K4" i="2"/>
  <c r="K7" i="2"/>
  <c r="K6" i="2"/>
  <c r="H4" i="2"/>
  <c r="H5" i="2"/>
  <c r="H7" i="2"/>
  <c r="H8" i="2"/>
  <c r="E8" i="2"/>
  <c r="E6" i="2"/>
  <c r="E5" i="2"/>
</calcChain>
</file>

<file path=xl/sharedStrings.xml><?xml version="1.0" encoding="utf-8"?>
<sst xmlns="http://schemas.openxmlformats.org/spreadsheetml/2006/main" count="21" uniqueCount="13">
  <si>
    <t>Género</t>
  </si>
  <si>
    <t>Total Gasto</t>
  </si>
  <si>
    <t>N° de Personas</t>
  </si>
  <si>
    <t>% por tipo de contratación</t>
  </si>
  <si>
    <t>Suplente</t>
  </si>
  <si>
    <t>Femenino</t>
  </si>
  <si>
    <t>Masculino</t>
  </si>
  <si>
    <t>Titular</t>
  </si>
  <si>
    <t>Total</t>
  </si>
  <si>
    <t>Abril</t>
  </si>
  <si>
    <t>Mayo</t>
  </si>
  <si>
    <t>Junio</t>
  </si>
  <si>
    <t>Calidad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</si>
</sst>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7" fontId="0" fillId="0" borderId="0" xfId="0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164" fontId="0" fillId="0" borderId="4" xfId="0" applyNumberFormat="1" applyBorder="1"/>
    <xf numFmtId="0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5" xfId="0" applyBorder="1"/>
    <xf numFmtId="164" fontId="0" fillId="0" borderId="14" xfId="0" applyNumberFormat="1" applyBorder="1"/>
    <xf numFmtId="0" fontId="0" fillId="0" borderId="2" xfId="0" applyNumberFormat="1" applyBorder="1"/>
    <xf numFmtId="4" fontId="0" fillId="0" borderId="3" xfId="0" applyNumberFormat="1" applyBorder="1"/>
    <xf numFmtId="4" fontId="0" fillId="0" borderId="18" xfId="0" applyNumberFormat="1" applyBorder="1"/>
    <xf numFmtId="0" fontId="0" fillId="0" borderId="2" xfId="0" applyBorder="1"/>
    <xf numFmtId="0" fontId="0" fillId="0" borderId="1" xfId="0" applyBorder="1"/>
    <xf numFmtId="0" fontId="0" fillId="0" borderId="15" xfId="0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Continuous"/>
    </xf>
    <xf numFmtId="0" fontId="1" fillId="4" borderId="20" xfId="0" applyFont="1" applyFill="1" applyBorder="1" applyAlignment="1">
      <alignment horizontal="centerContinuous"/>
    </xf>
    <xf numFmtId="164" fontId="1" fillId="4" borderId="8" xfId="0" applyNumberFormat="1" applyFont="1" applyFill="1" applyBorder="1"/>
    <xf numFmtId="0" fontId="1" fillId="4" borderId="9" xfId="0" applyNumberFormat="1" applyFont="1" applyFill="1" applyBorder="1"/>
    <xf numFmtId="4" fontId="1" fillId="4" borderId="10" xfId="0" applyNumberFormat="1" applyFont="1" applyFill="1" applyBorder="1"/>
    <xf numFmtId="4" fontId="1" fillId="4" borderId="11" xfId="0" applyNumberFormat="1" applyFont="1" applyFill="1" applyBorder="1"/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/>
  </sheetViews>
  <sheetFormatPr baseColWidth="10" defaultRowHeight="12.75" x14ac:dyDescent="0.2"/>
  <cols>
    <col min="3" max="3" width="15.28515625" customWidth="1"/>
    <col min="4" max="4" width="9.28515625" customWidth="1"/>
    <col min="5" max="5" width="12" customWidth="1"/>
    <col min="6" max="6" width="15.28515625" customWidth="1"/>
    <col min="7" max="7" width="9.5703125" customWidth="1"/>
    <col min="8" max="8" width="12.140625" customWidth="1"/>
    <col min="9" max="9" width="15.28515625" customWidth="1"/>
    <col min="10" max="10" width="9.28515625" customWidth="1"/>
    <col min="11" max="11" width="12.28515625" customWidth="1"/>
  </cols>
  <sheetData>
    <row r="1" spans="1:11" ht="13.5" thickBot="1" x14ac:dyDescent="0.25">
      <c r="A1" s="1"/>
      <c r="B1" s="2"/>
      <c r="C1" s="2"/>
      <c r="D1" s="2"/>
      <c r="E1" s="2"/>
    </row>
    <row r="2" spans="1:11" ht="12.75" customHeight="1" thickBot="1" x14ac:dyDescent="0.25">
      <c r="A2" s="29" t="s">
        <v>12</v>
      </c>
      <c r="B2" s="31" t="s">
        <v>0</v>
      </c>
      <c r="C2" s="24" t="s">
        <v>9</v>
      </c>
      <c r="D2" s="25"/>
      <c r="E2" s="26"/>
      <c r="F2" s="24" t="s">
        <v>10</v>
      </c>
      <c r="G2" s="25"/>
      <c r="H2" s="26"/>
      <c r="I2" s="24" t="s">
        <v>11</v>
      </c>
      <c r="J2" s="25"/>
      <c r="K2" s="26"/>
    </row>
    <row r="3" spans="1:11" ht="51.75" thickBot="1" x14ac:dyDescent="0.25">
      <c r="A3" s="30"/>
      <c r="B3" s="32"/>
      <c r="C3" s="15" t="s">
        <v>1</v>
      </c>
      <c r="D3" s="16" t="s">
        <v>2</v>
      </c>
      <c r="E3" s="17" t="s">
        <v>3</v>
      </c>
      <c r="F3" s="15" t="s">
        <v>1</v>
      </c>
      <c r="G3" s="16" t="s">
        <v>2</v>
      </c>
      <c r="H3" s="17" t="s">
        <v>3</v>
      </c>
      <c r="I3" s="15" t="s">
        <v>1</v>
      </c>
      <c r="J3" s="16" t="s">
        <v>2</v>
      </c>
      <c r="K3" s="17" t="s">
        <v>3</v>
      </c>
    </row>
    <row r="4" spans="1:11" x14ac:dyDescent="0.2">
      <c r="A4" s="27" t="s">
        <v>4</v>
      </c>
      <c r="B4" s="13" t="s">
        <v>5</v>
      </c>
      <c r="C4" s="8">
        <v>53669369</v>
      </c>
      <c r="D4" s="9">
        <v>44</v>
      </c>
      <c r="E4" s="10">
        <f>SUM(D4/$D$8*100)</f>
        <v>0.9916610322289835</v>
      </c>
      <c r="F4" s="8">
        <v>65978951</v>
      </c>
      <c r="G4" s="9">
        <v>53</v>
      </c>
      <c r="H4" s="11">
        <f>SUM(G4/$G$8*100)</f>
        <v>1.1918147065437372</v>
      </c>
      <c r="I4" s="8">
        <v>73484368</v>
      </c>
      <c r="J4" s="12">
        <v>56</v>
      </c>
      <c r="K4" s="10">
        <f>SUM(J4/$J$8*100)</f>
        <v>1.2589928057553956</v>
      </c>
    </row>
    <row r="5" spans="1:11" ht="13.5" thickBot="1" x14ac:dyDescent="0.25">
      <c r="A5" s="28"/>
      <c r="B5" s="14" t="s">
        <v>6</v>
      </c>
      <c r="C5" s="3">
        <v>30150651</v>
      </c>
      <c r="D5" s="4">
        <v>20</v>
      </c>
      <c r="E5" s="5">
        <f>SUM(D5/$D$8*100)</f>
        <v>0.45075501464953799</v>
      </c>
      <c r="F5" s="3">
        <v>33627572</v>
      </c>
      <c r="G5" s="4">
        <v>20</v>
      </c>
      <c r="H5" s="6">
        <f>SUM(G5/$G$8*100)</f>
        <v>0.44974139869574997</v>
      </c>
      <c r="I5" s="3">
        <v>38140061</v>
      </c>
      <c r="J5" s="7">
        <v>24</v>
      </c>
      <c r="K5" s="5">
        <f>SUM(J5/$J$8*100)</f>
        <v>0.53956834532374098</v>
      </c>
    </row>
    <row r="6" spans="1:11" x14ac:dyDescent="0.2">
      <c r="A6" s="27" t="s">
        <v>7</v>
      </c>
      <c r="B6" s="13" t="s">
        <v>5</v>
      </c>
      <c r="C6" s="3">
        <v>5587297698</v>
      </c>
      <c r="D6" s="4">
        <v>2240</v>
      </c>
      <c r="E6" s="5">
        <f>SUM(D6/$D$8*100)</f>
        <v>50.484561640748247</v>
      </c>
      <c r="F6" s="3">
        <v>5548509828</v>
      </c>
      <c r="G6" s="4">
        <v>2242</v>
      </c>
      <c r="H6" s="6">
        <f>SUM(G6/$G$8*100)</f>
        <v>50.416010793793561</v>
      </c>
      <c r="I6" s="3">
        <v>5541642499</v>
      </c>
      <c r="J6" s="7">
        <v>2236</v>
      </c>
      <c r="K6" s="5">
        <f>SUM(J6/$J$8*100)</f>
        <v>50.269784172661872</v>
      </c>
    </row>
    <row r="7" spans="1:11" ht="13.5" thickBot="1" x14ac:dyDescent="0.25">
      <c r="A7" s="28"/>
      <c r="B7" s="14" t="s">
        <v>6</v>
      </c>
      <c r="C7" s="3">
        <v>6556371972</v>
      </c>
      <c r="D7" s="4">
        <v>2133</v>
      </c>
      <c r="E7" s="5">
        <f>SUM(D7/$D$8*100)</f>
        <v>48.073022312373226</v>
      </c>
      <c r="F7" s="3">
        <v>6523869921</v>
      </c>
      <c r="G7" s="4">
        <v>2132</v>
      </c>
      <c r="H7" s="6">
        <f>SUM(G7/$G$8*100)</f>
        <v>47.942433100966944</v>
      </c>
      <c r="I7" s="3">
        <v>6535604938</v>
      </c>
      <c r="J7" s="7">
        <v>2132</v>
      </c>
      <c r="K7" s="5">
        <f>SUM(J7/$J$8*100)</f>
        <v>47.931654676258994</v>
      </c>
    </row>
    <row r="8" spans="1:11" ht="31.5" customHeight="1" thickBot="1" x14ac:dyDescent="0.25">
      <c r="A8" s="18" t="s">
        <v>8</v>
      </c>
      <c r="B8" s="19"/>
      <c r="C8" s="20">
        <f>SUM(C4:C7)</f>
        <v>12227489690</v>
      </c>
      <c r="D8" s="21">
        <f>SUM(D4:D7)</f>
        <v>4437</v>
      </c>
      <c r="E8" s="22">
        <f>SUM(D8/$D$8*100)</f>
        <v>100</v>
      </c>
      <c r="F8" s="20">
        <f>SUM(F4:F7)</f>
        <v>12171986272</v>
      </c>
      <c r="G8" s="21">
        <f>SUM(G4:G7)</f>
        <v>4447</v>
      </c>
      <c r="H8" s="23">
        <f>SUM(G8/$G$8*100)</f>
        <v>100</v>
      </c>
      <c r="I8" s="20">
        <f>SUM(I4:I7)</f>
        <v>12188871866</v>
      </c>
      <c r="J8" s="21">
        <f>SUM(J4:J7)</f>
        <v>4448</v>
      </c>
      <c r="K8" s="22">
        <f>SUM(J8/$J$8*100)</f>
        <v>100</v>
      </c>
    </row>
  </sheetData>
  <mergeCells count="7">
    <mergeCell ref="I2:K2"/>
    <mergeCell ref="A4:A5"/>
    <mergeCell ref="A6:A7"/>
    <mergeCell ref="A2:A3"/>
    <mergeCell ref="B2:B3"/>
    <mergeCell ref="C2:E2"/>
    <mergeCell ref="F2:H2"/>
  </mergeCells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Glosa 14 N°19 (Abr-Jun 2021)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Medina Sanzana</dc:creator>
  <cp:lastModifiedBy>Raul Abarzua Peña</cp:lastModifiedBy>
  <dcterms:created xsi:type="dcterms:W3CDTF">2019-04-10T19:40:29Z</dcterms:created>
  <dcterms:modified xsi:type="dcterms:W3CDTF">2021-07-28T20:17:12Z</dcterms:modified>
</cp:coreProperties>
</file>