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F1DFE3A4-C8EF-45C3-82B5-AE079009677C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4" r:id="rId1"/>
    <sheet name="Detalle  Glosa Becas" sheetId="13" r:id="rId2"/>
    <sheet name="Detalle Subsidio fijo a la oper" sheetId="15" r:id="rId3"/>
  </sheets>
  <definedNames>
    <definedName name="_xlnm._FilterDatabase" localSheetId="1" hidden="1">'Detalle  Glosa Becas'!$A$2:$EG$139</definedName>
    <definedName name="_xlnm.Print_Area" localSheetId="1">'Detalle  Glosa Becas'!$A$1:$C$2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4" l="1"/>
  <c r="U19" i="14" s="1"/>
  <c r="U18" i="14" s="1"/>
  <c r="S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R18" i="14" l="1"/>
  <c r="T18" i="14" s="1"/>
  <c r="T19" i="14"/>
  <c r="J140" i="13" l="1"/>
</calcChain>
</file>

<file path=xl/sharedStrings.xml><?xml version="1.0" encoding="utf-8"?>
<sst xmlns="http://schemas.openxmlformats.org/spreadsheetml/2006/main" count="1306" uniqueCount="498">
  <si>
    <t>N°</t>
  </si>
  <si>
    <t>Programa de estudios beneficiado</t>
  </si>
  <si>
    <t>Nombre</t>
  </si>
  <si>
    <t>Nómina de Beneficiados</t>
  </si>
  <si>
    <t>Cargo</t>
  </si>
  <si>
    <t>Unidad Organizativa</t>
  </si>
  <si>
    <t>RUT</t>
  </si>
  <si>
    <t>Entidad Ejecutora de los Recursos</t>
  </si>
  <si>
    <t xml:space="preserve">Modalidad de Asignación </t>
  </si>
  <si>
    <t>Monto Asignado ($)</t>
  </si>
  <si>
    <t>Región Organizativa</t>
  </si>
  <si>
    <t>Individualización de los Proyectos Beneficiados</t>
  </si>
  <si>
    <t>Entidad</t>
  </si>
  <si>
    <t>Fiscal Adjunto</t>
  </si>
  <si>
    <t>Ayudante de Fiscal</t>
  </si>
  <si>
    <t>Abogado Asesor</t>
  </si>
  <si>
    <t>Fiscalía Local Santiago Poniente</t>
  </si>
  <si>
    <t>11521798-4</t>
  </si>
  <si>
    <t>REGION METROPOLITANA CENTRO NORTE</t>
  </si>
  <si>
    <t>IX Región de la Araucanía</t>
  </si>
  <si>
    <t>REGION METROPOLITANA ORIENTE</t>
  </si>
  <si>
    <t>FISCALIA NACIONAL</t>
  </si>
  <si>
    <t>II Región de Antofagasta</t>
  </si>
  <si>
    <t>VI Región del Libertador Gral. Bernardo O Higgins</t>
  </si>
  <si>
    <t>V Región de Valparaíso</t>
  </si>
  <si>
    <t>REGION METROPOLITANA SUR</t>
  </si>
  <si>
    <t>REGION METROPOLITANA OCCIDENTE</t>
  </si>
  <si>
    <t>XIV Región de los Ríos</t>
  </si>
  <si>
    <t>I Región de Tarapaca</t>
  </si>
  <si>
    <t>Fiscalía Local de RENGO</t>
  </si>
  <si>
    <t>Fiscalía de Alta Complejidad y Crimen Organizado - FRMS</t>
  </si>
  <si>
    <t>Fiscalía Local de ALTO HOSPICIO</t>
  </si>
  <si>
    <t>J-Ayudante de Fiscal</t>
  </si>
  <si>
    <t>VIII Región del Bio Bio</t>
  </si>
  <si>
    <t>III Región de Atacama</t>
  </si>
  <si>
    <t>XV Región de Arica y Parinacota</t>
  </si>
  <si>
    <t>VII Región del Maule</t>
  </si>
  <si>
    <t>IV Región de Coquimbo</t>
  </si>
  <si>
    <t>XI Región Aysen del Gral. Carlos Ibañez del Campo</t>
  </si>
  <si>
    <t>XII Región de Magallanes y de la Antartica Chilena</t>
  </si>
  <si>
    <t>XVI Región de Ñuble</t>
  </si>
  <si>
    <t>X Región de los Lagos</t>
  </si>
  <si>
    <t>Abogado</t>
  </si>
  <si>
    <t>Administrativo</t>
  </si>
  <si>
    <t>Técnico Jurídico</t>
  </si>
  <si>
    <t>J-Administrativo</t>
  </si>
  <si>
    <t>Administrador Fiscalía Local</t>
  </si>
  <si>
    <t>Profesional Informática</t>
  </si>
  <si>
    <t>Profesional Analisis Criminal</t>
  </si>
  <si>
    <t>Técnico</t>
  </si>
  <si>
    <t>Técnico Informática</t>
  </si>
  <si>
    <t>Director Ejecutivo Regional</t>
  </si>
  <si>
    <t>Profesional RRHH</t>
  </si>
  <si>
    <t>Fiscalía Local de COPIAPO (Local)</t>
  </si>
  <si>
    <t>Fiscalía Local de SAN BERNARDO</t>
  </si>
  <si>
    <t>Unidad de Servicios de Custodia SAN MIGUEL</t>
  </si>
  <si>
    <t>Unidad de Análisis Criminal y Focos Investigativos - II Reg</t>
  </si>
  <si>
    <t>Fiscalía Local de ILLAPEL</t>
  </si>
  <si>
    <t>Unidad de Análisis Criminal y Focos Investigativos - FRMOcc</t>
  </si>
  <si>
    <t>Fiscalía Local de LA SERENA (LOCAL)</t>
  </si>
  <si>
    <t>Fiscalía Local de VALDIVIA</t>
  </si>
  <si>
    <t>Gabinete FR de VALPARAISO</t>
  </si>
  <si>
    <t>Fiscalía Local de MAIPU</t>
  </si>
  <si>
    <t>Fiscalía Local de IQUIQUE (LOCAL)</t>
  </si>
  <si>
    <t>Fiscalía Local de Alta Complejidad - ADM - FRMOr</t>
  </si>
  <si>
    <t>Fiscalía Local de RANCAGUA (LOCAL)</t>
  </si>
  <si>
    <t>Fiscalía Local de MELIPILLA</t>
  </si>
  <si>
    <t>Fiscalía Local Centro de Justicia de Santiago</t>
  </si>
  <si>
    <t>Fiscalía Local de LINARES</t>
  </si>
  <si>
    <t>Gabinete FR de PUNTA ARENAS</t>
  </si>
  <si>
    <t>Unidad de Análisis Criminal y Focos Investigativos - V Reg</t>
  </si>
  <si>
    <t>Fiscalía Local de QUIRIHUE</t>
  </si>
  <si>
    <t>FL de LA FLORIDA-MACUL-PEÑALOLEN - ADM</t>
  </si>
  <si>
    <t>División de Adm. y Finanzas</t>
  </si>
  <si>
    <t>Unidad de Gestión e Informática de VALPARAISO</t>
  </si>
  <si>
    <t>Unidad de Análisis Criminal y Focos Investigativos - VII Reg</t>
  </si>
  <si>
    <t>División At. Víctimas y Testigos</t>
  </si>
  <si>
    <t>Fiscalía Local Centro de Justicia de Santiago - ADM</t>
  </si>
  <si>
    <t>Unidad de RRHH de TALCA</t>
  </si>
  <si>
    <t>Unidad de Gestión e Informática de TALCA</t>
  </si>
  <si>
    <t>Pontificia Universidad Católica de Chile</t>
  </si>
  <si>
    <t xml:space="preserve"> CRIMEN ORGANIZADO</t>
  </si>
  <si>
    <t xml:space="preserve"> DERECHO PENAL Y PROCESAL PENAL</t>
  </si>
  <si>
    <t xml:space="preserve"> HABILIDADES DIRECTIVAS</t>
  </si>
  <si>
    <t>SANTIBAÑEZ  CONTRERAS, BENJAMIN JUAN</t>
  </si>
  <si>
    <t>CARMONA  ALARCON, DANIEL OMAR</t>
  </si>
  <si>
    <t>FERNANDEZ  MORAGA, RODRIGO PATRICIO</t>
  </si>
  <si>
    <t>ALARCON HERNANDEZ, ROBERTO ANDRES</t>
  </si>
  <si>
    <t>BARROS  VASQUEZ, HECTOR IVAN</t>
  </si>
  <si>
    <t>ALMAZAN SEPULVEDA, FRANCISCO ALEJANDRO</t>
  </si>
  <si>
    <t>PALMA  GUERRA, CARLOS ALBERTO</t>
  </si>
  <si>
    <t>MARCOS  PEÑA, MARCELO JAVIER</t>
  </si>
  <si>
    <t>ESCOBAR  ESCOBAR, YANS DANILO</t>
  </si>
  <si>
    <t>MIRANDA  DIAZ, HECTOR ARISTIDES</t>
  </si>
  <si>
    <t>OYARZUN  BAZAES, VICTOR HERALDO</t>
  </si>
  <si>
    <t>GALLARDO  VASQUEZ, CESAR ANTONIO</t>
  </si>
  <si>
    <t>ORELLANA  SEPULVEDA, CLAUDIO ALEJANDRO</t>
  </si>
  <si>
    <t>BARRAZA  ALARCON, LUIS HUMBERTO</t>
  </si>
  <si>
    <t>CORTEZ  MEZA, ALEX ANTONIO</t>
  </si>
  <si>
    <t>BAHAMONDES MONSALVEZ, CARLOS MAURICIO</t>
  </si>
  <si>
    <t>LOYOLA REYES, JAVIER IGNACIO</t>
  </si>
  <si>
    <t>BENAVENTE  ALBORNOZ, RUBINS ANTONIO</t>
  </si>
  <si>
    <t>GONZALEZ  REYES, CARLOS CRISTIAN</t>
  </si>
  <si>
    <t>CALVO ZARRAONANDIA, NICOLAS LUIS</t>
  </si>
  <si>
    <t>MIRANDA BRAVO, RAUL RODRIGO</t>
  </si>
  <si>
    <t>QUINTANA DIAZ, MANUEL ALEJANDRO</t>
  </si>
  <si>
    <t>VERGARA BRAVO, RICARDO ENRIQUE</t>
  </si>
  <si>
    <t>NAOUR IRRIBARRA, LUIS ESTEBAN</t>
  </si>
  <si>
    <t>SOTO SOTO, DANIEL HERNAN</t>
  </si>
  <si>
    <t>YAÑEZ AHUMADA, OSVALDO ANDRES</t>
  </si>
  <si>
    <t>RAMIREZ ARREDONDO, ROLANDO MARCELO</t>
  </si>
  <si>
    <t>GONZALEZ TOBAR, JUAN RUBEN</t>
  </si>
  <si>
    <t>HIDALGO  REYES, JUAN CARLOS</t>
  </si>
  <si>
    <t>ORELLANA  FERNANDEZ, BERNARDO FERNANDO</t>
  </si>
  <si>
    <t>ESQUIVEL LOPEZ, ISABEL TATIANA</t>
  </si>
  <si>
    <t>PEREIRA  SAAVEDRA, MARTA LORENA</t>
  </si>
  <si>
    <t>FARET CASAS-CORDERO, ANDREA GLORIA</t>
  </si>
  <si>
    <t>APABLAZA  ARIAS, PAOLA ALEJANDRA</t>
  </si>
  <si>
    <t>GUTIERREZ ROJAS, MARY GEYSI</t>
  </si>
  <si>
    <t>MANSILLA DONOSO, NAYALET ALEJANDRA</t>
  </si>
  <si>
    <t>MONTOYA TORRES, MARIELLY ALEJANDRA</t>
  </si>
  <si>
    <t>VALDEBENITO SANDERS, PAULINA GISELA</t>
  </si>
  <si>
    <t>ARAVENA  HORMAZABAL, VIRGINIA ANDREA</t>
  </si>
  <si>
    <t>CARO  PARADA, PATRICIA JEANNETTE</t>
  </si>
  <si>
    <t>ROJAS  JARA, ELIZABETH</t>
  </si>
  <si>
    <t>LIZAMA  DIAZ, FABIOLA ANDREA</t>
  </si>
  <si>
    <t>ZAVIDICH DIOMEDI, CAROLINA ARLETTE</t>
  </si>
  <si>
    <t xml:space="preserve">VALDEBENITO  ESQUELLA, MARCELA </t>
  </si>
  <si>
    <t>MARABOLI VALDES, NELLY ALEJANDRA</t>
  </si>
  <si>
    <t>SALAZAR BELLACCI, RENZA ANDREA</t>
  </si>
  <si>
    <t>SEGOVIA FIGUEROA, YASNA ANDREA</t>
  </si>
  <si>
    <t>NUÑEZ BRISO, MARIA INES</t>
  </si>
  <si>
    <t>CUELLO  PEÑA, TAMARA CECILIA</t>
  </si>
  <si>
    <t>ROJAS OPAZO, LORENA PAZ</t>
  </si>
  <si>
    <t>ZEGARRA GUARACHI, MONICA JUDITH</t>
  </si>
  <si>
    <t>ALBARRACIN GONZALEZ, CAMILA ALEJANDRA</t>
  </si>
  <si>
    <t>DIAZ CASTILLO, MARIA LORETO</t>
  </si>
  <si>
    <t>ESPINOSA BOBADILLA, ISABEL ANGELICA</t>
  </si>
  <si>
    <t>ALARCON CERDA, CLAUDIA JACQUELINE</t>
  </si>
  <si>
    <t>RAMIREZ FERRADA, TANIA ANDREA</t>
  </si>
  <si>
    <t>CARRILLO BELLO, MONSERRAT EUGENIA</t>
  </si>
  <si>
    <t>MATURANA LOPEZ, MARIA ELISA</t>
  </si>
  <si>
    <t>GALVEZ GUILLEN, ALEJANDRA PATRICIA</t>
  </si>
  <si>
    <t>LACROIX ARIAS, PIA ANGEL</t>
  </si>
  <si>
    <t>ORTEGA TORRES, MARCO ANTONIO</t>
  </si>
  <si>
    <t>BELDA CARRASCO, CHRISTOFER ANDRES</t>
  </si>
  <si>
    <t>MUÑOZ LEYTON, PABLO ANDRES</t>
  </si>
  <si>
    <t>NUÑEZ  SAN MARTIN, ALVARO EUSEBIO</t>
  </si>
  <si>
    <t>ROBLES MORA, RODOLFO ANDRES</t>
  </si>
  <si>
    <t>AYLWIN DOMINGO, SEBASTIAN ANDRES</t>
  </si>
  <si>
    <t>VELIZ  MUÑOZ, RAMON HERNAN</t>
  </si>
  <si>
    <t>ARAOS CERDA, PABLO ANTONIO</t>
  </si>
  <si>
    <t>POLANCO VALDES, DANIEL ESTEBAN</t>
  </si>
  <si>
    <t>CORTES LOBOS, JOSE ROBERTO</t>
  </si>
  <si>
    <t>ORTEGA OBREGON, SERGIO ANDRE</t>
  </si>
  <si>
    <t>ORELLANA MANCILLA, PEDRO PABLO SEBASTIAN</t>
  </si>
  <si>
    <t>MANSILLA MALDONADO, ALVARO JOSE</t>
  </si>
  <si>
    <t>GALLARDO ANGEL, RENAN PATRICIO</t>
  </si>
  <si>
    <t>SILVA BERTOGLIO, CARLOS ALEJANDRO TEOFILO</t>
  </si>
  <si>
    <t>ESCOBAR FUENZALIDA, JORGE RODRIGO</t>
  </si>
  <si>
    <t>VALDES SARMIENTO, JEREMY CARLOS</t>
  </si>
  <si>
    <t>CUEVAS VILLEGAS, CHRISTIAN EDUARDO</t>
  </si>
  <si>
    <t>GONZALEZ MORALES, SEBASTIAN EDUARDO</t>
  </si>
  <si>
    <t>CAJAS  GONZALEZ, NELSON ENRIQUE</t>
  </si>
  <si>
    <t>SILVA OYARZUN, PABLO CESAR</t>
  </si>
  <si>
    <t>SAN MARTIN  PONCE, MARIA ANGELICA</t>
  </si>
  <si>
    <t>VILLARREAL  VILLA, MARCELA ALEJANDRA</t>
  </si>
  <si>
    <t>ESCOBAR PIMIENTO, PAZ ANDREA</t>
  </si>
  <si>
    <t>SPIESS HENRIQUEZ, PATRICIA ELENA</t>
  </si>
  <si>
    <t>ACUÑA  ALIAGA, WENDOLINE JUTZERA</t>
  </si>
  <si>
    <t>CAMPOS RODRIGUEZ, MARCELA ESTER</t>
  </si>
  <si>
    <t>CACERES TORRES, MARIA DE LOS ANGELES</t>
  </si>
  <si>
    <t>GONZALEZ FIGUEROA, GLORIA ESTER</t>
  </si>
  <si>
    <t xml:space="preserve">LLANOS  SALGADO, CAROLINA </t>
  </si>
  <si>
    <t>MELENDEZ DOMINGUEZ, MARCELA ALEJANDRA</t>
  </si>
  <si>
    <t>ACEVEDO ACEVEDO, ANA CAROLINA</t>
  </si>
  <si>
    <t>JARA VARGAS, MARILYN LORETO</t>
  </si>
  <si>
    <t>GONZALEZ ARIAS, SANDRA IVONNE</t>
  </si>
  <si>
    <t>MORALES PARRA, DENISSE MAKARENA</t>
  </si>
  <si>
    <t>SALINAS LIZAMA, DEYSI IVONNE</t>
  </si>
  <si>
    <t>MENDOZA ELBELMAN, LORETO ALEJANDRA</t>
  </si>
  <si>
    <t>PERALTA ZENTENO, DANIELA TERESA</t>
  </si>
  <si>
    <t>PEREZ-COTAPOS VALENZUELA, FRANCISCA</t>
  </si>
  <si>
    <t>TAPIA VALDIVIA, DOMINIQUE NICOLE</t>
  </si>
  <si>
    <t>COOPER  MONTI, PATRICIO IGNACIO</t>
  </si>
  <si>
    <t>GARRIDO BEDWELL, ROBERTO ANDRES</t>
  </si>
  <si>
    <t>PUEBLA GASSET, HUGO ANTONIO</t>
  </si>
  <si>
    <t>CUBILLOS CUBILLOS, AQUILES ENRIQUE</t>
  </si>
  <si>
    <t>BAEZA  CERVELA, EDUARDO CARLOS</t>
  </si>
  <si>
    <t>ULLOA  BORQUEZ, MARIO JAVIER</t>
  </si>
  <si>
    <t>THIELEMANN CORTES, ANDRES PEDRO</t>
  </si>
  <si>
    <t>VELASQUEZ SAEZ, RODRIGO HERNAN</t>
  </si>
  <si>
    <t>FERNANDEZ GATICA, FABIAN IGNACIO</t>
  </si>
  <si>
    <t>VALENZUELA  RETAMAL, JORGE SAMUEL</t>
  </si>
  <si>
    <t>NAVARRETE  LEIVA, JUAN PABLO</t>
  </si>
  <si>
    <t>ROJAS  CASTEX, RICHARD LEONARDO</t>
  </si>
  <si>
    <t>VILLEGAS RIVERA, ALVARO VLADIMIR</t>
  </si>
  <si>
    <t>CACERES VILCHES, JUAN ESTEBAN</t>
  </si>
  <si>
    <t>CASTRO CARRASCO, RENAN FELIPE</t>
  </si>
  <si>
    <t>LARA  VIDAL, ALVARO RODRIGO</t>
  </si>
  <si>
    <t>PEÑALOZA REBOLLEDO, LUIS ESTEBAN</t>
  </si>
  <si>
    <t>CASTILLO TEJO, PRUDENCIO HERNANDO</t>
  </si>
  <si>
    <t>AVILA GONZALEZ, FRANCISCO JAVIER</t>
  </si>
  <si>
    <t>LAGOS MALLEA, JOSE EDUARDO</t>
  </si>
  <si>
    <t>MENDEZ VEGA, MARIELA FERNANDA</t>
  </si>
  <si>
    <t>SANDOVAL HENRIQUEZ, YESSICA XIMENA</t>
  </si>
  <si>
    <t>MORALES JIMENEZ, EVELYN CAROLINA</t>
  </si>
  <si>
    <t>ASCENCIO SALGADO, PAULA ANDREA</t>
  </si>
  <si>
    <t>REVECO VALDES, SANDRA PAOLA</t>
  </si>
  <si>
    <t>SALINAS SILVA, MARIA ELSA</t>
  </si>
  <si>
    <t xml:space="preserve">MARCHANT  BELTRAN, MARIANA </t>
  </si>
  <si>
    <t>ABURTO LORCA, PATRICIA LORETO</t>
  </si>
  <si>
    <t>MORALES YAÑEZ, PAULA FRANCISCA</t>
  </si>
  <si>
    <t>PEREDO ROJAS, MARIA FERNANDA ISABEL</t>
  </si>
  <si>
    <t>HERNANDEZ ZUÑIGA, GLADYS HORTENSIA</t>
  </si>
  <si>
    <t>CARRASCO FERNANDEZ, ELSA ANDREA</t>
  </si>
  <si>
    <t>VILCHES SUAREZ, MARIA PAZ</t>
  </si>
  <si>
    <t>MUÑOZ CORTES, JESICA SOLANGE</t>
  </si>
  <si>
    <t>JARA PONCE, BEATRIZ ALEJANDRA</t>
  </si>
  <si>
    <t>MOSCOSO ESCOBAR, ROMINA VICTORIA SOFIA</t>
  </si>
  <si>
    <t>MOYANO DANGELO, ELEONORA SILVANA</t>
  </si>
  <si>
    <t>9301098-1</t>
  </si>
  <si>
    <t>13695456-3</t>
  </si>
  <si>
    <t>13448657-0</t>
  </si>
  <si>
    <t>13602154-0</t>
  </si>
  <si>
    <t>10965345-4</t>
  </si>
  <si>
    <t>12506800-6</t>
  </si>
  <si>
    <t>12127660-7</t>
  </si>
  <si>
    <t>10764430-K</t>
  </si>
  <si>
    <t>13358754-3</t>
  </si>
  <si>
    <t>9728789-9</t>
  </si>
  <si>
    <t>10536782-1</t>
  </si>
  <si>
    <t>10917728-8</t>
  </si>
  <si>
    <t>12912663-9</t>
  </si>
  <si>
    <t>12012813-2</t>
  </si>
  <si>
    <t>12985182-1</t>
  </si>
  <si>
    <t>13010395-2</t>
  </si>
  <si>
    <t>13252834-9</t>
  </si>
  <si>
    <t>13454958-0</t>
  </si>
  <si>
    <t>12058101-5</t>
  </si>
  <si>
    <t>14053053-0</t>
  </si>
  <si>
    <t>13636176-7</t>
  </si>
  <si>
    <t>12522543-8</t>
  </si>
  <si>
    <t>13512102-9</t>
  </si>
  <si>
    <t>13521396-9</t>
  </si>
  <si>
    <t>14016882-3</t>
  </si>
  <si>
    <t>11785749-2</t>
  </si>
  <si>
    <t>13762074-K</t>
  </si>
  <si>
    <t>10919923-0</t>
  </si>
  <si>
    <t>11622585-9</t>
  </si>
  <si>
    <t>8198329-1</t>
  </si>
  <si>
    <t>10656419-1</t>
  </si>
  <si>
    <t>11375819-8</t>
  </si>
  <si>
    <t>8704052-6</t>
  </si>
  <si>
    <t>7455615-9</t>
  </si>
  <si>
    <t>12253312-3</t>
  </si>
  <si>
    <t>17201929-3</t>
  </si>
  <si>
    <t>12698158-9</t>
  </si>
  <si>
    <t>12792142-3</t>
  </si>
  <si>
    <t>12204805-5</t>
  </si>
  <si>
    <t>12885495-9</t>
  </si>
  <si>
    <t>12873810-K</t>
  </si>
  <si>
    <t>10324655-5</t>
  </si>
  <si>
    <t>13386381-8</t>
  </si>
  <si>
    <t>14054762-k</t>
  </si>
  <si>
    <t>10300101-3</t>
  </si>
  <si>
    <t>12247120-9</t>
  </si>
  <si>
    <t>14448554-8</t>
  </si>
  <si>
    <t>12570221-K</t>
  </si>
  <si>
    <t>13635768-9</t>
  </si>
  <si>
    <t>12209418-9</t>
  </si>
  <si>
    <t>16769872-7</t>
  </si>
  <si>
    <t>16353902-0</t>
  </si>
  <si>
    <t>13829913-9</t>
  </si>
  <si>
    <t>16359138-3</t>
  </si>
  <si>
    <t>13670378-1</t>
  </si>
  <si>
    <t>17042045-4</t>
  </si>
  <si>
    <t>18026167-2</t>
  </si>
  <si>
    <t>13210723-8</t>
  </si>
  <si>
    <t>17599349-5</t>
  </si>
  <si>
    <t>10689486-8</t>
  </si>
  <si>
    <t>17313942-k</t>
  </si>
  <si>
    <t>12776077-2</t>
  </si>
  <si>
    <t>11956355-0</t>
  </si>
  <si>
    <t>16990600-9</t>
  </si>
  <si>
    <t>17088941-k</t>
  </si>
  <si>
    <t>12496045-2</t>
  </si>
  <si>
    <t>16244726-2</t>
  </si>
  <si>
    <t>17120104-7</t>
  </si>
  <si>
    <t>16109988-0</t>
  </si>
  <si>
    <t>13758179-5</t>
  </si>
  <si>
    <t>16651483-5</t>
  </si>
  <si>
    <t>9914128-K</t>
  </si>
  <si>
    <t>15035890-6</t>
  </si>
  <si>
    <t>11590924-K</t>
  </si>
  <si>
    <t>12783465-2</t>
  </si>
  <si>
    <t>13907476-9</t>
  </si>
  <si>
    <t>15094484-8</t>
  </si>
  <si>
    <t>16355333-3</t>
  </si>
  <si>
    <t>9429036-8</t>
  </si>
  <si>
    <t>18801568-9</t>
  </si>
  <si>
    <t>14423656-4</t>
  </si>
  <si>
    <t>8528204-2</t>
  </si>
  <si>
    <t>15890194-3</t>
  </si>
  <si>
    <t>10681308-6</t>
  </si>
  <si>
    <t>12909219-K</t>
  </si>
  <si>
    <t>16765529-7</t>
  </si>
  <si>
    <t>18143662-k</t>
  </si>
  <si>
    <t>16765913-6</t>
  </si>
  <si>
    <t>13708929-7</t>
  </si>
  <si>
    <t>15157829-2</t>
  </si>
  <si>
    <t>12613085-6</t>
  </si>
  <si>
    <t>17178995-8</t>
  </si>
  <si>
    <t>14350526-K</t>
  </si>
  <si>
    <t>18490677-5</t>
  </si>
  <si>
    <t>14062458-6</t>
  </si>
  <si>
    <t>15385163-8</t>
  </si>
  <si>
    <t>16791461-6</t>
  </si>
  <si>
    <t>16366368-6</t>
  </si>
  <si>
    <t>17434366-7</t>
  </si>
  <si>
    <t>10497525-9</t>
  </si>
  <si>
    <t>10363681-7</t>
  </si>
  <si>
    <t>12855370-3</t>
  </si>
  <si>
    <t>12644676-4</t>
  </si>
  <si>
    <t>12782745-1</t>
  </si>
  <si>
    <t>12430862-3</t>
  </si>
  <si>
    <t>10036524-3</t>
  </si>
  <si>
    <t>10784932-7</t>
  </si>
  <si>
    <t>17912714-8</t>
  </si>
  <si>
    <t>13203960-7</t>
  </si>
  <si>
    <t>13807400-5</t>
  </si>
  <si>
    <t>9330747-K</t>
  </si>
  <si>
    <t>14071609-K</t>
  </si>
  <si>
    <t>15773056-8</t>
  </si>
  <si>
    <t>15140034-5</t>
  </si>
  <si>
    <t>12929896-0</t>
  </si>
  <si>
    <t>16454457-5</t>
  </si>
  <si>
    <t>10270580-7</t>
  </si>
  <si>
    <t>12296991-6</t>
  </si>
  <si>
    <t>17904748-9</t>
  </si>
  <si>
    <t>14330856-1</t>
  </si>
  <si>
    <t>13112526-7</t>
  </si>
  <si>
    <t>12362496-3</t>
  </si>
  <si>
    <t>13829135-9</t>
  </si>
  <si>
    <t>11644245-0</t>
  </si>
  <si>
    <t>17657161-6</t>
  </si>
  <si>
    <t>15339194-7</t>
  </si>
  <si>
    <t>12884305-1</t>
  </si>
  <si>
    <t>10623991-6</t>
  </si>
  <si>
    <t>15772763-k</t>
  </si>
  <si>
    <t>12333445-0</t>
  </si>
  <si>
    <t>14044448-0</t>
  </si>
  <si>
    <t>15432497-6</t>
  </si>
  <si>
    <t>12567465-8</t>
  </si>
  <si>
    <t>15070399-9</t>
  </si>
  <si>
    <t>16741250-5</t>
  </si>
  <si>
    <t>15726576-8</t>
  </si>
  <si>
    <t>Fiscal Regional</t>
  </si>
  <si>
    <t>Fiscal Adjunto Jefe</t>
  </si>
  <si>
    <t>Técnico de Drogas</t>
  </si>
  <si>
    <t>Psicologo</t>
  </si>
  <si>
    <t>J-Profesional Ev. y Control</t>
  </si>
  <si>
    <t>J-Profesional URAVIT</t>
  </si>
  <si>
    <t>J-Abogado Asesor</t>
  </si>
  <si>
    <t>J-Jefe Unidad At.Victimas y Test</t>
  </si>
  <si>
    <t>Profesional Ev. y Control</t>
  </si>
  <si>
    <t>Administrativo TCMC</t>
  </si>
  <si>
    <t>Jefe de Recursos Humanos</t>
  </si>
  <si>
    <t>Tecnico RRHH</t>
  </si>
  <si>
    <t>Profesional Infraestructura</t>
  </si>
  <si>
    <t>Profesional Finanzas</t>
  </si>
  <si>
    <t>J-Profesional RRHH</t>
  </si>
  <si>
    <t>Unidad de Análisis Criminal y Focos Investigativos - X Reg</t>
  </si>
  <si>
    <t>Unidad de Asesoría Jurídica - FRMCN</t>
  </si>
  <si>
    <t>Fiscalía Regional de SANTIAGO ZONA SUR</t>
  </si>
  <si>
    <t>Fiscalía Regional de COYHAIQUE</t>
  </si>
  <si>
    <t>Unidad de Análisis Criminal y Focos Investigativos - XI Reg</t>
  </si>
  <si>
    <t>Unidad de Análisis Criminal y Focos Investig - V Reg - ADM</t>
  </si>
  <si>
    <t>FL Puente Alto, San José de Maipo y Pirque - FRMS</t>
  </si>
  <si>
    <t>Unidad de Asesoría Jurídica - FRMOcc</t>
  </si>
  <si>
    <t>U Local de Análisis Criminal y Focos Investigativos - FRMS</t>
  </si>
  <si>
    <t>Unidad de Análisis Criminal y Focos Investigativos - XIV Reg</t>
  </si>
  <si>
    <t>Fiscalía Local de ANTOFAGASTA (Local)</t>
  </si>
  <si>
    <t>Fiscalía Local Santiago Poniente - ADM</t>
  </si>
  <si>
    <t>Unidad de Análisis Criminal y Focos Investigativos - VIII Reg</t>
  </si>
  <si>
    <t>Fiscalía Local de SAN ANTONIO</t>
  </si>
  <si>
    <t>Fiscalía Local de VICUÑA</t>
  </si>
  <si>
    <t>Fiscalía Local de CONCEPCION (LOCAL)</t>
  </si>
  <si>
    <t>Unidad de Análisis Criminal y Focos Investigativos - I Reg</t>
  </si>
  <si>
    <t>Fiscalía Regional de ÑUBLE</t>
  </si>
  <si>
    <t>Unidad de Análisis Criminal y Focos Investigativos - XVI Reg</t>
  </si>
  <si>
    <t>Fiscalía Local de PROVIDENCIA - ADM</t>
  </si>
  <si>
    <t>UE Crimen Organizado Tráfico Ilícito de Drogas, Armas y Person</t>
  </si>
  <si>
    <t>Unidad de Asesoría Jurídica de SANTIAGO ZONA SUR</t>
  </si>
  <si>
    <t>Unidad de Análisis Criminal y Focos Investigativos - IX Reg</t>
  </si>
  <si>
    <t>Fiscalía Local de OSORNO</t>
  </si>
  <si>
    <t>Fiscalía Local de COYHAIQUE (LOCAL)</t>
  </si>
  <si>
    <t>Fiscalía Local de SAN CARLOS</t>
  </si>
  <si>
    <t>Fiscalía Local de VALPARAISO (local)</t>
  </si>
  <si>
    <t>Fiscalía Local de QUILLOTA</t>
  </si>
  <si>
    <t>Fiscalía Local de PUNTA ARENAS (LOCAL)</t>
  </si>
  <si>
    <t>Mejores Prácticas - DIVEST</t>
  </si>
  <si>
    <t>Unidad At. Victimas y Testigos de Centro Norte</t>
  </si>
  <si>
    <t>Fiscalía Local de CHACABUCO</t>
  </si>
  <si>
    <t>Fiscalía Local de CAÑETE</t>
  </si>
  <si>
    <t>Fiscalía Local de GRANEROS</t>
  </si>
  <si>
    <t>Fiscalía Local de SAN FELIPE</t>
  </si>
  <si>
    <t>Fiscalía Local de TOCOPILLA - ADM</t>
  </si>
  <si>
    <t>Unidad de Análisis Criminal y Focos Investigativos - III Reg</t>
  </si>
  <si>
    <t>Fiscalía Local de PAILLACO</t>
  </si>
  <si>
    <t>Unidad de Asesoría Jurídica de TEMUCO</t>
  </si>
  <si>
    <t>Fiscalía Local de CARAHUE</t>
  </si>
  <si>
    <t>Unidad de Gestión e Informática de LA SERENA</t>
  </si>
  <si>
    <t>Fiscalía Especializada de Delitos contra la Propiedad - FRMS</t>
  </si>
  <si>
    <t>Fiscalía Local de AYSEN</t>
  </si>
  <si>
    <t>Fiscalía Local de ARAUCO</t>
  </si>
  <si>
    <t>Gabinete FR de ÑUBLE</t>
  </si>
  <si>
    <t>Gabinete FR de LOS LAGOS</t>
  </si>
  <si>
    <t>Fiscalía Regional de ARAUCANÍA</t>
  </si>
  <si>
    <t>Unidad At. Victimas y Testigos de ARICA Y PARINACOTA</t>
  </si>
  <si>
    <t>Dirección Ejecutiva de COYHAIQUE</t>
  </si>
  <si>
    <t>Fiscalía Local de PUDAHUEL</t>
  </si>
  <si>
    <t>Fiscalía Local de CALBUCO</t>
  </si>
  <si>
    <t>Fiscalía Local de CURACAUTIN</t>
  </si>
  <si>
    <t>Fiscalía Local de FUTALEUFU</t>
  </si>
  <si>
    <t>Fiscalía Especializada de Delitos Generales - FRMS</t>
  </si>
  <si>
    <t>Planificación y Control de Proyectos / CGI - DInf</t>
  </si>
  <si>
    <t>Unidad de Gestión e Informática de ÑUBLE</t>
  </si>
  <si>
    <t>Fiscalía Local de LINARES - ADM</t>
  </si>
  <si>
    <t>Dirección Ejecutiva de LA SERENA</t>
  </si>
  <si>
    <t>Fiscalía Especializada de Delitos Violentos - FRMS</t>
  </si>
  <si>
    <t>Fiscalía Local de LA UNION</t>
  </si>
  <si>
    <t>Unidad de RRHH de TEMUCO</t>
  </si>
  <si>
    <t>Fiscalía Local de ANGOL</t>
  </si>
  <si>
    <t>Unidad de RRHH de SANTIAGO ZONA SUR</t>
  </si>
  <si>
    <t>Fiscalía Local de LA LIGUA</t>
  </si>
  <si>
    <t>Unidad de Infraestructura</t>
  </si>
  <si>
    <t>Fiscalía Local de TRAIGUEN</t>
  </si>
  <si>
    <t>Unidad de RRHH de ZONA CN</t>
  </si>
  <si>
    <t>Area de RRHH de COPIAPO</t>
  </si>
  <si>
    <t>Unidad de RRHH de IQUIQUE</t>
  </si>
  <si>
    <t>Inst. de Estudios Judiciales</t>
  </si>
  <si>
    <t>Universidad Adolfo Ibáñez</t>
  </si>
  <si>
    <t>CONCURSO  BECAS DE ESTUDIO AÑO 2023</t>
  </si>
  <si>
    <t>Proveedor</t>
  </si>
  <si>
    <t>Monto $</t>
  </si>
  <si>
    <t>Detalle</t>
  </si>
  <si>
    <t>Total General $</t>
  </si>
  <si>
    <t xml:space="preserve"> Derecho Penal y Procesal Penal</t>
  </si>
  <si>
    <t>Crimen Organizado</t>
  </si>
  <si>
    <t>Habilidades Directivas</t>
  </si>
  <si>
    <t>Subtítulo 24 "Transferencias Corrientes"</t>
  </si>
  <si>
    <t>24 01           Al Sector Privado</t>
  </si>
  <si>
    <t>24 01 001   Becas Postgrado</t>
  </si>
  <si>
    <t>24 02 001   Programa de Concesiones Ministerio de Justicia</t>
  </si>
  <si>
    <t>24 02           Al Gobierno Central</t>
  </si>
  <si>
    <t>Detalle Subsidio Fijo a la Operación Centro de Justicia de Santiago:</t>
  </si>
  <si>
    <t>Subt.</t>
  </si>
  <si>
    <t>Ítem</t>
  </si>
  <si>
    <t>Asig.</t>
  </si>
  <si>
    <t>DENOMINACIONES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</si>
  <si>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</si>
  <si>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</si>
  <si>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</si>
  <si>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</si>
  <si>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</si>
  <si>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</si>
  <si>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</si>
  <si>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</si>
  <si>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</si>
  <si>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</si>
  <si>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</si>
  <si>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</si>
  <si>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Acum.
(Ene-Dic)</t>
  </si>
  <si>
    <t>Ppto. Vigente</t>
  </si>
  <si>
    <t>% de Avance</t>
  </si>
  <si>
    <t>Saldo</t>
  </si>
  <si>
    <t>02</t>
  </si>
  <si>
    <t/>
  </si>
  <si>
    <t>Al Gobierno Central</t>
  </si>
  <si>
    <t>001</t>
  </si>
  <si>
    <t>Programa de coordinación reforma judicial</t>
  </si>
  <si>
    <t>03</t>
  </si>
  <si>
    <t>valor uf 01/05</t>
  </si>
  <si>
    <t>valor uf 31/05 EST.</t>
  </si>
  <si>
    <t>valores en pesos semestral</t>
  </si>
  <si>
    <t>valores en U.F semestral</t>
  </si>
  <si>
    <t>IVA INCLUIDO</t>
  </si>
  <si>
    <t>TOTAL</t>
  </si>
  <si>
    <t>UF a pagar</t>
  </si>
  <si>
    <t>valor UF</t>
  </si>
  <si>
    <t>valor en pesos</t>
  </si>
  <si>
    <t>CAPJ</t>
  </si>
  <si>
    <t>MP</t>
  </si>
  <si>
    <t xml:space="preserve">DPP </t>
  </si>
  <si>
    <t>Subsidio Fijo a la Operación</t>
  </si>
  <si>
    <t>Subsidio Fijo a la Operción Clima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</si>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</sst>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8" formatCode="0.0%"/>
    <numFmt numFmtId="169" formatCode="#,##0_ ;[Red]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</cellStyleXfs>
  <cellXfs count="114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/>
    <xf numFmtId="49" fontId="4" fillId="3" borderId="12" xfId="0" applyNumberFormat="1" applyFont="1" applyFill="1" applyBorder="1"/>
    <xf numFmtId="1" fontId="4" fillId="3" borderId="13" xfId="0" applyNumberFormat="1" applyFont="1" applyFill="1" applyBorder="1"/>
    <xf numFmtId="1" fontId="4" fillId="3" borderId="14" xfId="0" applyNumberFormat="1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49" fontId="4" fillId="3" borderId="17" xfId="0" applyNumberFormat="1" applyFont="1" applyFill="1" applyBorder="1"/>
    <xf numFmtId="1" fontId="4" fillId="3" borderId="18" xfId="0" applyNumberFormat="1" applyFont="1" applyFill="1" applyBorder="1"/>
    <xf numFmtId="1" fontId="4" fillId="3" borderId="16" xfId="0" applyNumberFormat="1" applyFont="1" applyFill="1" applyBorder="1"/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3" fontId="4" fillId="3" borderId="22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vertical="center" wrapText="1"/>
    </xf>
    <xf numFmtId="0" fontId="4" fillId="3" borderId="24" xfId="0" applyFont="1" applyFill="1" applyBorder="1"/>
    <xf numFmtId="0" fontId="4" fillId="3" borderId="25" xfId="0" applyFont="1" applyFill="1" applyBorder="1"/>
    <xf numFmtId="0" fontId="4" fillId="3" borderId="26" xfId="0" applyFont="1" applyFill="1" applyBorder="1"/>
    <xf numFmtId="0" fontId="4" fillId="3" borderId="23" xfId="0" applyFont="1" applyFill="1" applyBorder="1"/>
    <xf numFmtId="0" fontId="5" fillId="4" borderId="27" xfId="0" applyFont="1" applyFill="1" applyBorder="1" applyAlignment="1">
      <alignment vertical="center"/>
    </xf>
    <xf numFmtId="0" fontId="4" fillId="3" borderId="28" xfId="0" applyFont="1" applyFill="1" applyBorder="1"/>
    <xf numFmtId="0" fontId="4" fillId="3" borderId="29" xfId="0" applyFont="1" applyFill="1" applyBorder="1"/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3" fontId="4" fillId="3" borderId="31" xfId="0" applyNumberFormat="1" applyFont="1" applyFill="1" applyBorder="1" applyAlignment="1">
      <alignment horizontal="center"/>
    </xf>
    <xf numFmtId="0" fontId="0" fillId="2" borderId="32" xfId="0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0" fillId="0" borderId="34" xfId="0" applyBorder="1"/>
    <xf numFmtId="0" fontId="10" fillId="4" borderId="3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0" fillId="0" borderId="36" xfId="0" applyBorder="1"/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41" fontId="0" fillId="0" borderId="39" xfId="1" applyFont="1" applyBorder="1"/>
    <xf numFmtId="41" fontId="10" fillId="4" borderId="4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13" fillId="5" borderId="33" xfId="3" quotePrefix="1" applyFont="1" applyFill="1" applyBorder="1" applyAlignment="1">
      <alignment horizontal="center" vertical="center"/>
    </xf>
    <xf numFmtId="0" fontId="12" fillId="5" borderId="33" xfId="3" applyFill="1" applyBorder="1" applyAlignment="1">
      <alignment vertical="center"/>
    </xf>
    <xf numFmtId="0" fontId="13" fillId="5" borderId="33" xfId="3" applyFont="1" applyFill="1" applyBorder="1" applyAlignment="1">
      <alignment vertical="center"/>
    </xf>
    <xf numFmtId="3" fontId="13" fillId="0" borderId="33" xfId="3" applyNumberFormat="1" applyFont="1" applyBorder="1" applyAlignment="1">
      <alignment vertical="center"/>
    </xf>
    <xf numFmtId="3" fontId="15" fillId="0" borderId="33" xfId="3" applyNumberFormat="1" applyFont="1" applyBorder="1" applyAlignment="1">
      <alignment vertical="center"/>
    </xf>
    <xf numFmtId="168" fontId="13" fillId="0" borderId="41" xfId="2" applyNumberFormat="1" applyFont="1" applyFill="1" applyBorder="1" applyAlignment="1">
      <alignment horizontal="center" vertical="center"/>
    </xf>
    <xf numFmtId="169" fontId="13" fillId="0" borderId="33" xfId="3" applyNumberFormat="1" applyFont="1" applyBorder="1" applyAlignment="1">
      <alignment vertical="center"/>
    </xf>
    <xf numFmtId="3" fontId="12" fillId="0" borderId="33" xfId="3" applyNumberFormat="1" applyBorder="1" applyAlignment="1">
      <alignment vertical="center"/>
    </xf>
    <xf numFmtId="3" fontId="16" fillId="0" borderId="42" xfId="0" applyNumberFormat="1" applyFont="1" applyBorder="1" applyAlignment="1">
      <alignment wrapText="1"/>
    </xf>
    <xf numFmtId="168" fontId="12" fillId="0" borderId="41" xfId="2" applyNumberFormat="1" applyFont="1" applyFill="1" applyBorder="1" applyAlignment="1">
      <alignment horizontal="center" vertical="center"/>
    </xf>
    <xf numFmtId="169" fontId="12" fillId="5" borderId="33" xfId="3" applyNumberForma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0" fontId="21" fillId="6" borderId="46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21" fillId="6" borderId="48" xfId="0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 vertical="center"/>
    </xf>
    <xf numFmtId="3" fontId="20" fillId="0" borderId="48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0" fontId="21" fillId="0" borderId="44" xfId="0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0" fontId="20" fillId="0" borderId="30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10" fontId="21" fillId="0" borderId="46" xfId="0" applyNumberFormat="1" applyFont="1" applyBorder="1" applyAlignment="1">
      <alignment horizontal="center" vertical="center"/>
    </xf>
    <xf numFmtId="10" fontId="21" fillId="0" borderId="47" xfId="0" applyNumberFormat="1" applyFont="1" applyBorder="1" applyAlignment="1">
      <alignment horizontal="center" vertical="center"/>
    </xf>
    <xf numFmtId="10" fontId="21" fillId="0" borderId="48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vertical="center"/>
    </xf>
    <xf numFmtId="3" fontId="20" fillId="0" borderId="47" xfId="0" applyNumberFormat="1" applyFont="1" applyBorder="1" applyAlignment="1">
      <alignment horizontal="right" vertical="center"/>
    </xf>
    <xf numFmtId="4" fontId="20" fillId="0" borderId="45" xfId="0" applyNumberFormat="1" applyFont="1" applyBorder="1" applyAlignment="1">
      <alignment horizontal="right" vertical="center"/>
    </xf>
    <xf numFmtId="3" fontId="20" fillId="0" borderId="46" xfId="0" applyNumberFormat="1" applyFont="1" applyBorder="1" applyAlignment="1">
      <alignment horizontal="right" vertical="center"/>
    </xf>
    <xf numFmtId="3" fontId="20" fillId="0" borderId="48" xfId="0" applyNumberFormat="1" applyFont="1" applyBorder="1" applyAlignment="1">
      <alignment horizontal="right" vertical="center"/>
    </xf>
    <xf numFmtId="4" fontId="20" fillId="0" borderId="46" xfId="0" applyNumberFormat="1" applyFont="1" applyBorder="1" applyAlignment="1">
      <alignment horizontal="right" vertical="center"/>
    </xf>
    <xf numFmtId="4" fontId="20" fillId="0" borderId="47" xfId="0" applyNumberFormat="1" applyFont="1" applyBorder="1" applyAlignment="1">
      <alignment horizontal="right" vertical="center"/>
    </xf>
    <xf numFmtId="3" fontId="20" fillId="0" borderId="50" xfId="0" applyNumberFormat="1" applyFont="1" applyBorder="1" applyAlignment="1">
      <alignment horizontal="right" vertical="center"/>
    </xf>
    <xf numFmtId="3" fontId="20" fillId="0" borderId="21" xfId="0" applyNumberFormat="1" applyFont="1" applyBorder="1" applyAlignment="1">
      <alignment horizontal="right" vertical="center"/>
    </xf>
    <xf numFmtId="4" fontId="20" fillId="0" borderId="50" xfId="0" applyNumberFormat="1" applyFont="1" applyBorder="1" applyAlignment="1">
      <alignment horizontal="right" vertical="center"/>
    </xf>
    <xf numFmtId="4" fontId="20" fillId="0" borderId="21" xfId="0" applyNumberFormat="1" applyFont="1" applyBorder="1" applyAlignment="1">
      <alignment horizontal="right" vertical="center"/>
    </xf>
    <xf numFmtId="0" fontId="21" fillId="0" borderId="30" xfId="0" applyFont="1" applyBorder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4" fontId="21" fillId="6" borderId="43" xfId="0" applyNumberFormat="1" applyFont="1" applyFill="1" applyBorder="1" applyAlignment="1">
      <alignment horizontal="right" vertical="center"/>
    </xf>
    <xf numFmtId="4" fontId="21" fillId="6" borderId="30" xfId="0" applyNumberFormat="1" applyFont="1" applyFill="1" applyBorder="1" applyAlignment="1">
      <alignment horizontal="right" vertical="center"/>
    </xf>
    <xf numFmtId="0" fontId="21" fillId="6" borderId="43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3" fontId="21" fillId="7" borderId="43" xfId="0" applyNumberFormat="1" applyFont="1" applyFill="1" applyBorder="1" applyAlignment="1">
      <alignment horizontal="right" vertical="center"/>
    </xf>
    <xf numFmtId="0" fontId="22" fillId="7" borderId="43" xfId="0" applyFont="1" applyFill="1" applyBorder="1"/>
    <xf numFmtId="0" fontId="22" fillId="7" borderId="44" xfId="0" applyFont="1" applyFill="1" applyBorder="1"/>
    <xf numFmtId="0" fontId="21" fillId="7" borderId="45" xfId="0" applyFont="1" applyFill="1" applyBorder="1" applyAlignment="1">
      <alignment vertical="center"/>
    </xf>
    <xf numFmtId="0" fontId="21" fillId="7" borderId="47" xfId="0" applyFont="1" applyFill="1" applyBorder="1" applyAlignment="1">
      <alignment horizontal="center" vertical="center"/>
    </xf>
  </cellXfs>
  <cellStyles count="4">
    <cellStyle name="Millares [0]" xfId="1" builtinId="6"/>
    <cellStyle name="Normal" xfId="0" builtinId="0"/>
    <cellStyle name="Normal 2" xfId="3" xr:uid="{7E48D14A-ED92-46E4-B6C6-24A41E986802}"/>
    <cellStyle name="Porcentaje" xfId="2" builtinId="5"/>
  </cellStyles>
  <dxfs count="0"/>
  <tableStyles count="0" defaultTableStyle="TableStyleMedium2" defaultPivotStyle="PivotStyleMedium9"/>
  <colors>
    <mruColors>
      <color rgb="FFFF5050"/>
      <color rgb="FF00CC5C"/>
      <color rgb="FFFFFF99"/>
      <color rgb="FF2444E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CD90-9218-41C0-804C-BF5FA420FB37}">
  <dimension ref="B1:U19"/>
  <sheetViews>
    <sheetView tabSelected="1" workbookViewId="0"/>
  </sheetViews>
  <sheetFormatPr baseColWidth="10" defaultRowHeight="15" x14ac:dyDescent="0.25"/>
  <cols>
    <col min="1" max="1" width="7.85546875" customWidth="1"/>
    <col min="2" max="2" width="36.42578125" customWidth="1"/>
    <col min="3" max="3" width="16" customWidth="1"/>
    <col min="4" max="4" width="32" customWidth="1"/>
    <col min="5" max="5" width="36.140625" bestFit="1" customWidth="1"/>
    <col min="6" max="6" width="12.140625" customWidth="1"/>
    <col min="7" max="7" width="9.7109375" bestFit="1" customWidth="1"/>
    <col min="8" max="8" width="9.7109375" customWidth="1"/>
    <col min="9" max="9" width="11" customWidth="1"/>
    <col min="10" max="10" width="12.28515625" customWidth="1"/>
    <col min="11" max="11" width="10.140625" customWidth="1"/>
    <col min="14" max="14" width="12.85546875" customWidth="1"/>
    <col min="16" max="16" width="12.85546875" customWidth="1"/>
    <col min="17" max="17" width="14.85546875" customWidth="1"/>
    <col min="18" max="18" width="14.5703125" customWidth="1"/>
    <col min="19" max="19" width="15.28515625" customWidth="1"/>
    <col min="20" max="20" width="13" customWidth="1"/>
  </cols>
  <sheetData>
    <row r="1" spans="2:4" s="78" customFormat="1" x14ac:dyDescent="0.25"/>
    <row r="2" spans="2:4" ht="26.25" x14ac:dyDescent="0.4">
      <c r="B2" s="67" t="s">
        <v>451</v>
      </c>
    </row>
    <row r="3" spans="2:4" ht="23.25" x14ac:dyDescent="0.35">
      <c r="B3" s="54"/>
    </row>
    <row r="4" spans="2:4" ht="23.25" x14ac:dyDescent="0.35">
      <c r="B4" s="68" t="s">
        <v>452</v>
      </c>
    </row>
    <row r="5" spans="2:4" ht="23.25" x14ac:dyDescent="0.35">
      <c r="B5" s="54" t="s">
        <v>453</v>
      </c>
    </row>
    <row r="6" spans="2:4" ht="24" thickBot="1" x14ac:dyDescent="0.4">
      <c r="B6" s="54"/>
    </row>
    <row r="7" spans="2:4" ht="33.75" customHeight="1" x14ac:dyDescent="0.25">
      <c r="B7" s="44" t="s">
        <v>444</v>
      </c>
      <c r="C7" s="50" t="s">
        <v>445</v>
      </c>
      <c r="D7" s="47" t="s">
        <v>446</v>
      </c>
    </row>
    <row r="8" spans="2:4" x14ac:dyDescent="0.25">
      <c r="B8" s="45" t="s">
        <v>441</v>
      </c>
      <c r="C8" s="51">
        <v>8200000</v>
      </c>
      <c r="D8" s="48" t="s">
        <v>448</v>
      </c>
    </row>
    <row r="9" spans="2:4" x14ac:dyDescent="0.25">
      <c r="B9" s="45" t="s">
        <v>80</v>
      </c>
      <c r="C9" s="51">
        <v>15240000</v>
      </c>
      <c r="D9" s="48" t="s">
        <v>449</v>
      </c>
    </row>
    <row r="10" spans="2:4" x14ac:dyDescent="0.25">
      <c r="B10" s="45" t="s">
        <v>442</v>
      </c>
      <c r="C10" s="51">
        <v>24050000</v>
      </c>
      <c r="D10" s="48" t="s">
        <v>450</v>
      </c>
    </row>
    <row r="11" spans="2:4" ht="24" customHeight="1" thickBot="1" x14ac:dyDescent="0.3">
      <c r="B11" s="46" t="s">
        <v>447</v>
      </c>
      <c r="C11" s="52">
        <v>47490000</v>
      </c>
      <c r="D11" s="49"/>
    </row>
    <row r="14" spans="2:4" ht="23.25" x14ac:dyDescent="0.35">
      <c r="B14" s="68" t="s">
        <v>455</v>
      </c>
    </row>
    <row r="15" spans="2:4" ht="23.25" x14ac:dyDescent="0.35">
      <c r="B15" s="54" t="s">
        <v>454</v>
      </c>
    </row>
    <row r="16" spans="2:4" ht="15.75" thickBot="1" x14ac:dyDescent="0.3"/>
    <row r="17" spans="2:21" s="55" customFormat="1" ht="34.5" customHeight="1" x14ac:dyDescent="0.2">
      <c r="B17" s="44" t="s">
        <v>457</v>
      </c>
      <c r="C17" s="44" t="s">
        <v>458</v>
      </c>
      <c r="D17" s="44" t="s">
        <v>459</v>
      </c>
      <c r="E17" s="44" t="s">
        <v>460</v>
      </c>
      <c r="F17" s="44" t="s">
        <v>461</v>
      </c>
      <c r="G17" s="44" t="s">
        <v>462</v>
      </c>
      <c r="H17" s="44" t="s">
        <v>463</v>
      </c>
      <c r="I17" s="44" t="s">
        <v>464</v>
      </c>
      <c r="J17" s="44" t="s">
        <v>465</v>
      </c>
      <c r="K17" s="44" t="s">
        <v>466</v>
      </c>
      <c r="L17" s="44" t="s">
        <v>467</v>
      </c>
      <c r="M17" s="44" t="s">
        <v>468</v>
      </c>
      <c r="N17" s="44" t="s">
        <v>469</v>
      </c>
      <c r="O17" s="44" t="s">
        <v>470</v>
      </c>
      <c r="P17" s="44" t="s">
        <v>471</v>
      </c>
      <c r="Q17" s="44" t="s">
        <v>472</v>
      </c>
      <c r="R17" s="44" t="s">
        <v>473</v>
      </c>
      <c r="S17" s="44" t="s">
        <v>474</v>
      </c>
      <c r="T17" s="44" t="s">
        <v>475</v>
      </c>
      <c r="U17" s="44" t="s">
        <v>476</v>
      </c>
    </row>
    <row r="18" spans="2:21" s="55" customFormat="1" ht="13.9" customHeight="1" x14ac:dyDescent="0.2">
      <c r="B18" s="56">
        <v>24</v>
      </c>
      <c r="C18" s="56" t="s">
        <v>477</v>
      </c>
      <c r="D18" s="56" t="s">
        <v>478</v>
      </c>
      <c r="E18" s="58" t="s">
        <v>479</v>
      </c>
      <c r="F18" s="59">
        <f t="shared" ref="F18:S18" si="0">F19</f>
        <v>0</v>
      </c>
      <c r="G18" s="59">
        <f t="shared" si="0"/>
        <v>0</v>
      </c>
      <c r="H18" s="59">
        <f t="shared" si="0"/>
        <v>0</v>
      </c>
      <c r="I18" s="59">
        <f t="shared" si="0"/>
        <v>0</v>
      </c>
      <c r="J18" s="59">
        <f>J19</f>
        <v>520039116</v>
      </c>
      <c r="K18" s="59">
        <f t="shared" si="0"/>
        <v>0</v>
      </c>
      <c r="L18" s="59">
        <f t="shared" si="0"/>
        <v>0</v>
      </c>
      <c r="M18" s="59">
        <f t="shared" si="0"/>
        <v>0</v>
      </c>
      <c r="N18" s="59">
        <f t="shared" si="0"/>
        <v>0</v>
      </c>
      <c r="O18" s="59">
        <f t="shared" si="0"/>
        <v>0</v>
      </c>
      <c r="P18" s="59">
        <f t="shared" si="0"/>
        <v>0</v>
      </c>
      <c r="Q18" s="59">
        <f t="shared" si="0"/>
        <v>0</v>
      </c>
      <c r="R18" s="59">
        <f t="shared" si="0"/>
        <v>520039116</v>
      </c>
      <c r="S18" s="60">
        <f t="shared" si="0"/>
        <v>1016600000</v>
      </c>
      <c r="T18" s="61">
        <f>+R18/S18</f>
        <v>0.51154742868384817</v>
      </c>
      <c r="U18" s="62">
        <f>U19</f>
        <v>496560884</v>
      </c>
    </row>
    <row r="19" spans="2:21" s="55" customFormat="1" ht="14.25" x14ac:dyDescent="0.2">
      <c r="B19" s="56">
        <v>24</v>
      </c>
      <c r="C19" s="56" t="s">
        <v>482</v>
      </c>
      <c r="D19" s="56" t="s">
        <v>480</v>
      </c>
      <c r="E19" s="57" t="s">
        <v>481</v>
      </c>
      <c r="F19" s="63">
        <v>0</v>
      </c>
      <c r="G19" s="63">
        <v>0</v>
      </c>
      <c r="H19" s="63">
        <v>0</v>
      </c>
      <c r="I19" s="63">
        <v>0</v>
      </c>
      <c r="J19" s="63">
        <v>520039116</v>
      </c>
      <c r="K19" s="63">
        <v>0</v>
      </c>
      <c r="L19" s="63">
        <v>0</v>
      </c>
      <c r="M19" s="63">
        <v>0</v>
      </c>
      <c r="N19" s="63">
        <v>0</v>
      </c>
      <c r="O19" s="63"/>
      <c r="P19" s="63"/>
      <c r="Q19" s="63"/>
      <c r="R19" s="63">
        <f>SUM(F19:Q19)</f>
        <v>520039116</v>
      </c>
      <c r="S19" s="64">
        <v>1016600000</v>
      </c>
      <c r="T19" s="65">
        <f>+R19/S19</f>
        <v>0.51154742868384817</v>
      </c>
      <c r="U19" s="66">
        <f>+S19-R19</f>
        <v>496560884</v>
      </c>
    </row>
  </sheetData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"/>
  <sheetViews>
    <sheetView topLeftCell="E1" zoomScaleNormal="100" workbookViewId="0">
      <pane xSplit="4" ySplit="2" topLeftCell="I3" activePane="bottomRight" state="frozen"/>
      <selection activeCell="E1" sqref="E1"/>
      <selection pane="topRight" activeCell="I1" sqref="I1"/>
      <selection pane="bottomLeft" activeCell="E3" sqref="E3"/>
      <selection pane="bottomRight" activeCell="D1" sqref="D1:H1"/>
    </sheetView>
  </sheetViews>
  <sheetFormatPr baseColWidth="10" defaultColWidth="9.140625" defaultRowHeight="15" x14ac:dyDescent="0.25"/>
  <cols>
    <col min="1" max="1" width="3.42578125" style="5" customWidth="1"/>
    <col min="2" max="2" width="54.5703125" style="1" customWidth="1"/>
    <col min="3" max="3" width="24.7109375" style="1" customWidth="1"/>
    <col min="4" max="4" width="31.5703125" style="1" bestFit="1" customWidth="1"/>
    <col min="5" max="5" width="12.5703125" style="7" customWidth="1"/>
    <col min="6" max="6" width="25.42578125" style="1" customWidth="1"/>
    <col min="7" max="7" width="51.28515625" style="1" customWidth="1"/>
    <col min="8" max="8" width="34.140625" style="1" customWidth="1"/>
    <col min="9" max="9" width="31.7109375" style="1" customWidth="1"/>
    <col min="10" max="10" width="13.85546875" style="3" customWidth="1"/>
    <col min="11" max="11" width="43.5703125" style="1" customWidth="1"/>
    <col min="12" max="13" width="9.140625" style="1"/>
    <col min="14" max="14" width="41.28515625" style="1" bestFit="1" customWidth="1"/>
    <col min="15" max="16384" width="9.140625" style="1"/>
  </cols>
  <sheetData>
    <row r="1" spans="1:11" s="4" customFormat="1" ht="27" customHeight="1" x14ac:dyDescent="0.25">
      <c r="A1" s="34" t="s">
        <v>0</v>
      </c>
      <c r="B1" s="36" t="s">
        <v>11</v>
      </c>
      <c r="C1" s="37"/>
      <c r="D1" s="36" t="s">
        <v>3</v>
      </c>
      <c r="E1" s="38"/>
      <c r="F1" s="38"/>
      <c r="G1" s="38"/>
      <c r="H1" s="38"/>
      <c r="I1" s="39" t="s">
        <v>7</v>
      </c>
      <c r="J1" s="30" t="s">
        <v>9</v>
      </c>
      <c r="K1" s="32" t="s">
        <v>8</v>
      </c>
    </row>
    <row r="2" spans="1:11" s="2" customFormat="1" ht="17.25" thickBot="1" x14ac:dyDescent="0.3">
      <c r="A2" s="35"/>
      <c r="B2" s="27" t="s">
        <v>1</v>
      </c>
      <c r="C2" s="22" t="s">
        <v>12</v>
      </c>
      <c r="D2" s="18" t="s">
        <v>2</v>
      </c>
      <c r="E2" s="19" t="s">
        <v>6</v>
      </c>
      <c r="F2" s="19" t="s">
        <v>4</v>
      </c>
      <c r="G2" s="19" t="s">
        <v>5</v>
      </c>
      <c r="H2" s="19" t="s">
        <v>10</v>
      </c>
      <c r="I2" s="40"/>
      <c r="J2" s="31"/>
      <c r="K2" s="33"/>
    </row>
    <row r="3" spans="1:11" s="6" customFormat="1" ht="12.75" customHeight="1" x14ac:dyDescent="0.25">
      <c r="A3" s="8">
        <v>1</v>
      </c>
      <c r="B3" s="28" t="s">
        <v>81</v>
      </c>
      <c r="C3" s="23" t="s">
        <v>80</v>
      </c>
      <c r="D3" s="9" t="s">
        <v>84</v>
      </c>
      <c r="E3" s="10" t="s">
        <v>221</v>
      </c>
      <c r="F3" s="11" t="s">
        <v>13</v>
      </c>
      <c r="G3" s="11" t="s">
        <v>70</v>
      </c>
      <c r="H3" s="12" t="s">
        <v>24</v>
      </c>
      <c r="I3" s="13" t="s">
        <v>80</v>
      </c>
      <c r="J3" s="20">
        <v>254000</v>
      </c>
      <c r="K3" s="13" t="s">
        <v>443</v>
      </c>
    </row>
    <row r="4" spans="1:11" s="6" customFormat="1" ht="12.75" customHeight="1" x14ac:dyDescent="0.25">
      <c r="A4" s="8">
        <v>2</v>
      </c>
      <c r="B4" s="28" t="s">
        <v>81</v>
      </c>
      <c r="C4" s="23" t="s">
        <v>80</v>
      </c>
      <c r="D4" s="14" t="s">
        <v>85</v>
      </c>
      <c r="E4" s="15" t="s">
        <v>222</v>
      </c>
      <c r="F4" s="16" t="s">
        <v>48</v>
      </c>
      <c r="G4" s="16" t="s">
        <v>372</v>
      </c>
      <c r="H4" s="17" t="s">
        <v>41</v>
      </c>
      <c r="I4" s="13" t="s">
        <v>80</v>
      </c>
      <c r="J4" s="21">
        <v>254000</v>
      </c>
      <c r="K4" s="13" t="s">
        <v>443</v>
      </c>
    </row>
    <row r="5" spans="1:11" s="6" customFormat="1" ht="12.75" customHeight="1" x14ac:dyDescent="0.25">
      <c r="A5" s="8">
        <v>3</v>
      </c>
      <c r="B5" s="28" t="s">
        <v>81</v>
      </c>
      <c r="C5" s="23" t="s">
        <v>80</v>
      </c>
      <c r="D5" s="14" t="s">
        <v>86</v>
      </c>
      <c r="E5" s="15" t="s">
        <v>223</v>
      </c>
      <c r="F5" s="16" t="s">
        <v>13</v>
      </c>
      <c r="G5" s="16" t="s">
        <v>62</v>
      </c>
      <c r="H5" s="17" t="s">
        <v>26</v>
      </c>
      <c r="I5" s="13" t="s">
        <v>80</v>
      </c>
      <c r="J5" s="21">
        <v>254000</v>
      </c>
      <c r="K5" s="13" t="s">
        <v>443</v>
      </c>
    </row>
    <row r="6" spans="1:11" s="6" customFormat="1" ht="12.75" customHeight="1" x14ac:dyDescent="0.25">
      <c r="A6" s="8">
        <v>4</v>
      </c>
      <c r="B6" s="28" t="s">
        <v>81</v>
      </c>
      <c r="C6" s="23" t="s">
        <v>80</v>
      </c>
      <c r="D6" s="14" t="s">
        <v>87</v>
      </c>
      <c r="E6" s="15" t="s">
        <v>224</v>
      </c>
      <c r="F6" s="16" t="s">
        <v>15</v>
      </c>
      <c r="G6" s="16" t="s">
        <v>373</v>
      </c>
      <c r="H6" s="17" t="s">
        <v>18</v>
      </c>
      <c r="I6" s="13" t="s">
        <v>80</v>
      </c>
      <c r="J6" s="21">
        <v>254000</v>
      </c>
      <c r="K6" s="13" t="s">
        <v>443</v>
      </c>
    </row>
    <row r="7" spans="1:11" s="6" customFormat="1" ht="12.75" customHeight="1" x14ac:dyDescent="0.25">
      <c r="A7" s="8">
        <v>5</v>
      </c>
      <c r="B7" s="28" t="s">
        <v>81</v>
      </c>
      <c r="C7" s="23" t="s">
        <v>80</v>
      </c>
      <c r="D7" s="14" t="s">
        <v>88</v>
      </c>
      <c r="E7" s="15" t="s">
        <v>225</v>
      </c>
      <c r="F7" s="16" t="s">
        <v>357</v>
      </c>
      <c r="G7" s="16" t="s">
        <v>374</v>
      </c>
      <c r="H7" s="17" t="s">
        <v>25</v>
      </c>
      <c r="I7" s="13" t="s">
        <v>80</v>
      </c>
      <c r="J7" s="21">
        <v>254000</v>
      </c>
      <c r="K7" s="13" t="s">
        <v>443</v>
      </c>
    </row>
    <row r="8" spans="1:11" s="6" customFormat="1" ht="12.75" customHeight="1" x14ac:dyDescent="0.25">
      <c r="A8" s="8">
        <v>6</v>
      </c>
      <c r="B8" s="28" t="s">
        <v>81</v>
      </c>
      <c r="C8" s="23" t="s">
        <v>80</v>
      </c>
      <c r="D8" s="14" t="s">
        <v>89</v>
      </c>
      <c r="E8" s="15" t="s">
        <v>226</v>
      </c>
      <c r="F8" s="16" t="s">
        <v>13</v>
      </c>
      <c r="G8" s="16" t="s">
        <v>63</v>
      </c>
      <c r="H8" s="17" t="s">
        <v>28</v>
      </c>
      <c r="I8" s="13" t="s">
        <v>80</v>
      </c>
      <c r="J8" s="21">
        <v>254000</v>
      </c>
      <c r="K8" s="13" t="s">
        <v>443</v>
      </c>
    </row>
    <row r="9" spans="1:11" s="6" customFormat="1" ht="12.75" customHeight="1" x14ac:dyDescent="0.25">
      <c r="A9" s="8">
        <v>7</v>
      </c>
      <c r="B9" s="28" t="s">
        <v>81</v>
      </c>
      <c r="C9" s="23" t="s">
        <v>80</v>
      </c>
      <c r="D9" s="14" t="s">
        <v>90</v>
      </c>
      <c r="E9" s="15" t="s">
        <v>227</v>
      </c>
      <c r="F9" s="16" t="s">
        <v>357</v>
      </c>
      <c r="G9" s="16" t="s">
        <v>375</v>
      </c>
      <c r="H9" s="17" t="s">
        <v>38</v>
      </c>
      <c r="I9" s="13" t="s">
        <v>80</v>
      </c>
      <c r="J9" s="21">
        <v>254000</v>
      </c>
      <c r="K9" s="13" t="s">
        <v>443</v>
      </c>
    </row>
    <row r="10" spans="1:11" s="6" customFormat="1" ht="12.75" customHeight="1" x14ac:dyDescent="0.25">
      <c r="A10" s="8">
        <v>8</v>
      </c>
      <c r="B10" s="28" t="s">
        <v>81</v>
      </c>
      <c r="C10" s="23" t="s">
        <v>80</v>
      </c>
      <c r="D10" s="14" t="s">
        <v>91</v>
      </c>
      <c r="E10" s="15" t="s">
        <v>228</v>
      </c>
      <c r="F10" s="16" t="s">
        <v>48</v>
      </c>
      <c r="G10" s="16" t="s">
        <v>376</v>
      </c>
      <c r="H10" s="17" t="s">
        <v>38</v>
      </c>
      <c r="I10" s="13" t="s">
        <v>80</v>
      </c>
      <c r="J10" s="21">
        <v>254000</v>
      </c>
      <c r="K10" s="13" t="s">
        <v>443</v>
      </c>
    </row>
    <row r="11" spans="1:11" s="6" customFormat="1" ht="12.75" customHeight="1" x14ac:dyDescent="0.25">
      <c r="A11" s="8">
        <v>9</v>
      </c>
      <c r="B11" s="29" t="s">
        <v>81</v>
      </c>
      <c r="C11" s="23" t="s">
        <v>80</v>
      </c>
      <c r="D11" s="14" t="s">
        <v>92</v>
      </c>
      <c r="E11" s="15" t="s">
        <v>229</v>
      </c>
      <c r="F11" s="16" t="s">
        <v>13</v>
      </c>
      <c r="G11" s="16" t="s">
        <v>30</v>
      </c>
      <c r="H11" s="17" t="s">
        <v>25</v>
      </c>
      <c r="I11" s="13" t="s">
        <v>80</v>
      </c>
      <c r="J11" s="21">
        <v>254000</v>
      </c>
      <c r="K11" s="13" t="s">
        <v>443</v>
      </c>
    </row>
    <row r="12" spans="1:11" s="6" customFormat="1" ht="12.75" customHeight="1" x14ac:dyDescent="0.25">
      <c r="A12" s="8">
        <v>10</v>
      </c>
      <c r="B12" s="28" t="s">
        <v>81</v>
      </c>
      <c r="C12" s="23" t="s">
        <v>80</v>
      </c>
      <c r="D12" s="14" t="s">
        <v>93</v>
      </c>
      <c r="E12" s="15" t="s">
        <v>230</v>
      </c>
      <c r="F12" s="16" t="s">
        <v>48</v>
      </c>
      <c r="G12" s="16" t="s">
        <v>377</v>
      </c>
      <c r="H12" s="17" t="s">
        <v>24</v>
      </c>
      <c r="I12" s="13" t="s">
        <v>80</v>
      </c>
      <c r="J12" s="21">
        <v>254000</v>
      </c>
      <c r="K12" s="13" t="s">
        <v>443</v>
      </c>
    </row>
    <row r="13" spans="1:11" s="6" customFormat="1" ht="12.75" customHeight="1" x14ac:dyDescent="0.25">
      <c r="A13" s="8">
        <v>11</v>
      </c>
      <c r="B13" s="28" t="s">
        <v>81</v>
      </c>
      <c r="C13" s="23" t="s">
        <v>80</v>
      </c>
      <c r="D13" s="14" t="s">
        <v>94</v>
      </c>
      <c r="E13" s="15" t="s">
        <v>231</v>
      </c>
      <c r="F13" s="16" t="s">
        <v>13</v>
      </c>
      <c r="G13" s="16" t="s">
        <v>378</v>
      </c>
      <c r="H13" s="17" t="s">
        <v>25</v>
      </c>
      <c r="I13" s="13" t="s">
        <v>80</v>
      </c>
      <c r="J13" s="21">
        <v>254000</v>
      </c>
      <c r="K13" s="13" t="s">
        <v>443</v>
      </c>
    </row>
    <row r="14" spans="1:11" s="6" customFormat="1" ht="12.75" customHeight="1" x14ac:dyDescent="0.25">
      <c r="A14" s="8">
        <v>12</v>
      </c>
      <c r="B14" s="28" t="s">
        <v>81</v>
      </c>
      <c r="C14" s="23" t="s">
        <v>80</v>
      </c>
      <c r="D14" s="14" t="s">
        <v>95</v>
      </c>
      <c r="E14" s="15" t="s">
        <v>232</v>
      </c>
      <c r="F14" s="16" t="s">
        <v>15</v>
      </c>
      <c r="G14" s="16" t="s">
        <v>379</v>
      </c>
      <c r="H14" s="17" t="s">
        <v>26</v>
      </c>
      <c r="I14" s="13" t="s">
        <v>80</v>
      </c>
      <c r="J14" s="21">
        <v>254000</v>
      </c>
      <c r="K14" s="13" t="s">
        <v>443</v>
      </c>
    </row>
    <row r="15" spans="1:11" s="6" customFormat="1" ht="12.75" customHeight="1" x14ac:dyDescent="0.25">
      <c r="A15" s="8">
        <v>13</v>
      </c>
      <c r="B15" s="28" t="s">
        <v>81</v>
      </c>
      <c r="C15" s="23" t="s">
        <v>80</v>
      </c>
      <c r="D15" s="14" t="s">
        <v>96</v>
      </c>
      <c r="E15" s="15" t="s">
        <v>17</v>
      </c>
      <c r="F15" s="16" t="s">
        <v>13</v>
      </c>
      <c r="G15" s="16" t="s">
        <v>30</v>
      </c>
      <c r="H15" s="17" t="s">
        <v>25</v>
      </c>
      <c r="I15" s="13" t="s">
        <v>80</v>
      </c>
      <c r="J15" s="21">
        <v>254000</v>
      </c>
      <c r="K15" s="13" t="s">
        <v>443</v>
      </c>
    </row>
    <row r="16" spans="1:11" s="6" customFormat="1" ht="12.75" customHeight="1" x14ac:dyDescent="0.25">
      <c r="A16" s="8">
        <v>14</v>
      </c>
      <c r="B16" s="28" t="s">
        <v>81</v>
      </c>
      <c r="C16" s="23" t="s">
        <v>80</v>
      </c>
      <c r="D16" s="14" t="s">
        <v>97</v>
      </c>
      <c r="E16" s="15" t="s">
        <v>233</v>
      </c>
      <c r="F16" s="16" t="s">
        <v>13</v>
      </c>
      <c r="G16" s="16" t="s">
        <v>380</v>
      </c>
      <c r="H16" s="17" t="s">
        <v>25</v>
      </c>
      <c r="I16" s="13" t="s">
        <v>80</v>
      </c>
      <c r="J16" s="21">
        <v>254000</v>
      </c>
      <c r="K16" s="13" t="s">
        <v>443</v>
      </c>
    </row>
    <row r="17" spans="1:11" s="6" customFormat="1" ht="12.75" customHeight="1" x14ac:dyDescent="0.25">
      <c r="A17" s="8">
        <v>15</v>
      </c>
      <c r="B17" s="28" t="s">
        <v>81</v>
      </c>
      <c r="C17" s="23" t="s">
        <v>80</v>
      </c>
      <c r="D17" s="14" t="s">
        <v>98</v>
      </c>
      <c r="E17" s="15" t="s">
        <v>234</v>
      </c>
      <c r="F17" s="16" t="s">
        <v>358</v>
      </c>
      <c r="G17" s="16" t="s">
        <v>30</v>
      </c>
      <c r="H17" s="17" t="s">
        <v>25</v>
      </c>
      <c r="I17" s="13" t="s">
        <v>80</v>
      </c>
      <c r="J17" s="21">
        <v>254000</v>
      </c>
      <c r="K17" s="13" t="s">
        <v>443</v>
      </c>
    </row>
    <row r="18" spans="1:11" s="6" customFormat="1" ht="12.75" customHeight="1" x14ac:dyDescent="0.25">
      <c r="A18" s="8">
        <v>16</v>
      </c>
      <c r="B18" s="28" t="s">
        <v>81</v>
      </c>
      <c r="C18" s="23" t="s">
        <v>80</v>
      </c>
      <c r="D18" s="14" t="s">
        <v>99</v>
      </c>
      <c r="E18" s="15" t="s">
        <v>235</v>
      </c>
      <c r="F18" s="16" t="s">
        <v>13</v>
      </c>
      <c r="G18" s="16" t="s">
        <v>381</v>
      </c>
      <c r="H18" s="17" t="s">
        <v>27</v>
      </c>
      <c r="I18" s="13" t="s">
        <v>80</v>
      </c>
      <c r="J18" s="21">
        <v>254000</v>
      </c>
      <c r="K18" s="13" t="s">
        <v>443</v>
      </c>
    </row>
    <row r="19" spans="1:11" s="6" customFormat="1" ht="12.75" customHeight="1" x14ac:dyDescent="0.25">
      <c r="A19" s="8">
        <v>17</v>
      </c>
      <c r="B19" s="28" t="s">
        <v>81</v>
      </c>
      <c r="C19" s="23" t="s">
        <v>80</v>
      </c>
      <c r="D19" s="14" t="s">
        <v>100</v>
      </c>
      <c r="E19" s="15" t="s">
        <v>236</v>
      </c>
      <c r="F19" s="16" t="s">
        <v>13</v>
      </c>
      <c r="G19" s="16" t="s">
        <v>382</v>
      </c>
      <c r="H19" s="17" t="s">
        <v>22</v>
      </c>
      <c r="I19" s="13" t="s">
        <v>80</v>
      </c>
      <c r="J19" s="21">
        <v>254000</v>
      </c>
      <c r="K19" s="13" t="s">
        <v>443</v>
      </c>
    </row>
    <row r="20" spans="1:11" s="6" customFormat="1" ht="12.75" customHeight="1" x14ac:dyDescent="0.25">
      <c r="A20" s="8">
        <v>18</v>
      </c>
      <c r="B20" s="28" t="s">
        <v>81</v>
      </c>
      <c r="C20" s="23" t="s">
        <v>80</v>
      </c>
      <c r="D20" s="14" t="s">
        <v>101</v>
      </c>
      <c r="E20" s="15" t="s">
        <v>237</v>
      </c>
      <c r="F20" s="16" t="s">
        <v>14</v>
      </c>
      <c r="G20" s="16" t="s">
        <v>64</v>
      </c>
      <c r="H20" s="17" t="s">
        <v>20</v>
      </c>
      <c r="I20" s="13" t="s">
        <v>80</v>
      </c>
      <c r="J20" s="21">
        <v>254000</v>
      </c>
      <c r="K20" s="13" t="s">
        <v>443</v>
      </c>
    </row>
    <row r="21" spans="1:11" s="6" customFormat="1" ht="12.75" customHeight="1" x14ac:dyDescent="0.25">
      <c r="A21" s="8">
        <v>19</v>
      </c>
      <c r="B21" s="28" t="s">
        <v>81</v>
      </c>
      <c r="C21" s="23" t="s">
        <v>80</v>
      </c>
      <c r="D21" s="14" t="s">
        <v>102</v>
      </c>
      <c r="E21" s="15" t="s">
        <v>238</v>
      </c>
      <c r="F21" s="16" t="s">
        <v>13</v>
      </c>
      <c r="G21" s="16" t="s">
        <v>31</v>
      </c>
      <c r="H21" s="17" t="s">
        <v>28</v>
      </c>
      <c r="I21" s="13" t="s">
        <v>80</v>
      </c>
      <c r="J21" s="21">
        <v>254000</v>
      </c>
      <c r="K21" s="13" t="s">
        <v>443</v>
      </c>
    </row>
    <row r="22" spans="1:11" s="6" customFormat="1" ht="12.75" customHeight="1" x14ac:dyDescent="0.25">
      <c r="A22" s="8">
        <v>20</v>
      </c>
      <c r="B22" s="28" t="s">
        <v>81</v>
      </c>
      <c r="C22" s="23" t="s">
        <v>80</v>
      </c>
      <c r="D22" s="14" t="s">
        <v>103</v>
      </c>
      <c r="E22" s="15" t="s">
        <v>239</v>
      </c>
      <c r="F22" s="16" t="s">
        <v>15</v>
      </c>
      <c r="G22" s="16" t="s">
        <v>373</v>
      </c>
      <c r="H22" s="17" t="s">
        <v>18</v>
      </c>
      <c r="I22" s="13" t="s">
        <v>80</v>
      </c>
      <c r="J22" s="21">
        <v>254000</v>
      </c>
      <c r="K22" s="13" t="s">
        <v>443</v>
      </c>
    </row>
    <row r="23" spans="1:11" s="6" customFormat="1" ht="12.75" customHeight="1" x14ac:dyDescent="0.25">
      <c r="A23" s="8">
        <v>21</v>
      </c>
      <c r="B23" s="28" t="s">
        <v>81</v>
      </c>
      <c r="C23" s="23" t="s">
        <v>80</v>
      </c>
      <c r="D23" s="14" t="s">
        <v>104</v>
      </c>
      <c r="E23" s="15" t="s">
        <v>240</v>
      </c>
      <c r="F23" s="16" t="s">
        <v>48</v>
      </c>
      <c r="G23" s="16" t="s">
        <v>75</v>
      </c>
      <c r="H23" s="17" t="s">
        <v>36</v>
      </c>
      <c r="I23" s="13" t="s">
        <v>80</v>
      </c>
      <c r="J23" s="21">
        <v>254000</v>
      </c>
      <c r="K23" s="13" t="s">
        <v>443</v>
      </c>
    </row>
    <row r="24" spans="1:11" s="6" customFormat="1" ht="12.75" customHeight="1" x14ac:dyDescent="0.25">
      <c r="A24" s="8">
        <v>22</v>
      </c>
      <c r="B24" s="28" t="s">
        <v>81</v>
      </c>
      <c r="C24" s="23" t="s">
        <v>80</v>
      </c>
      <c r="D24" s="14" t="s">
        <v>105</v>
      </c>
      <c r="E24" s="15" t="s">
        <v>241</v>
      </c>
      <c r="F24" s="16" t="s">
        <v>13</v>
      </c>
      <c r="G24" s="16" t="s">
        <v>70</v>
      </c>
      <c r="H24" s="17" t="s">
        <v>24</v>
      </c>
      <c r="I24" s="13" t="s">
        <v>80</v>
      </c>
      <c r="J24" s="21">
        <v>254000</v>
      </c>
      <c r="K24" s="13" t="s">
        <v>443</v>
      </c>
    </row>
    <row r="25" spans="1:11" s="6" customFormat="1" ht="12.75" customHeight="1" x14ac:dyDescent="0.25">
      <c r="A25" s="8">
        <v>23</v>
      </c>
      <c r="B25" s="28" t="s">
        <v>81</v>
      </c>
      <c r="C25" s="23" t="s">
        <v>80</v>
      </c>
      <c r="D25" s="14" t="s">
        <v>106</v>
      </c>
      <c r="E25" s="15" t="s">
        <v>242</v>
      </c>
      <c r="F25" s="16" t="s">
        <v>14</v>
      </c>
      <c r="G25" s="16" t="s">
        <v>383</v>
      </c>
      <c r="H25" s="17" t="s">
        <v>18</v>
      </c>
      <c r="I25" s="13" t="s">
        <v>80</v>
      </c>
      <c r="J25" s="21">
        <v>254000</v>
      </c>
      <c r="K25" s="13" t="s">
        <v>443</v>
      </c>
    </row>
    <row r="26" spans="1:11" s="6" customFormat="1" ht="12.75" customHeight="1" x14ac:dyDescent="0.25">
      <c r="A26" s="8">
        <v>24</v>
      </c>
      <c r="B26" s="28" t="s">
        <v>81</v>
      </c>
      <c r="C26" s="23" t="s">
        <v>80</v>
      </c>
      <c r="D26" s="14" t="s">
        <v>107</v>
      </c>
      <c r="E26" s="15" t="s">
        <v>243</v>
      </c>
      <c r="F26" s="16" t="s">
        <v>48</v>
      </c>
      <c r="G26" s="16" t="s">
        <v>384</v>
      </c>
      <c r="H26" s="17" t="s">
        <v>33</v>
      </c>
      <c r="I26" s="13" t="s">
        <v>80</v>
      </c>
      <c r="J26" s="21">
        <v>254000</v>
      </c>
      <c r="K26" s="13" t="s">
        <v>443</v>
      </c>
    </row>
    <row r="27" spans="1:11" s="6" customFormat="1" ht="12.75" customHeight="1" x14ac:dyDescent="0.25">
      <c r="A27" s="8">
        <v>25</v>
      </c>
      <c r="B27" s="28" t="s">
        <v>81</v>
      </c>
      <c r="C27" s="23" t="s">
        <v>80</v>
      </c>
      <c r="D27" s="14" t="s">
        <v>108</v>
      </c>
      <c r="E27" s="15" t="s">
        <v>244</v>
      </c>
      <c r="F27" s="16" t="s">
        <v>358</v>
      </c>
      <c r="G27" s="16" t="s">
        <v>381</v>
      </c>
      <c r="H27" s="17" t="s">
        <v>27</v>
      </c>
      <c r="I27" s="13" t="s">
        <v>80</v>
      </c>
      <c r="J27" s="21">
        <v>254000</v>
      </c>
      <c r="K27" s="13" t="s">
        <v>443</v>
      </c>
    </row>
    <row r="28" spans="1:11" s="6" customFormat="1" ht="12.75" customHeight="1" x14ac:dyDescent="0.25">
      <c r="A28" s="8">
        <v>26</v>
      </c>
      <c r="B28" s="28" t="s">
        <v>81</v>
      </c>
      <c r="C28" s="23" t="s">
        <v>80</v>
      </c>
      <c r="D28" s="14" t="s">
        <v>109</v>
      </c>
      <c r="E28" s="15" t="s">
        <v>245</v>
      </c>
      <c r="F28" s="16" t="s">
        <v>13</v>
      </c>
      <c r="G28" s="16" t="s">
        <v>29</v>
      </c>
      <c r="H28" s="17" t="s">
        <v>23</v>
      </c>
      <c r="I28" s="13" t="s">
        <v>80</v>
      </c>
      <c r="J28" s="21">
        <v>254000</v>
      </c>
      <c r="K28" s="13" t="s">
        <v>443</v>
      </c>
    </row>
    <row r="29" spans="1:11" s="6" customFormat="1" ht="12.75" customHeight="1" x14ac:dyDescent="0.25">
      <c r="A29" s="8">
        <v>27</v>
      </c>
      <c r="B29" s="28" t="s">
        <v>81</v>
      </c>
      <c r="C29" s="23" t="s">
        <v>80</v>
      </c>
      <c r="D29" s="14" t="s">
        <v>110</v>
      </c>
      <c r="E29" s="15" t="s">
        <v>246</v>
      </c>
      <c r="F29" s="16" t="s">
        <v>13</v>
      </c>
      <c r="G29" s="16" t="s">
        <v>385</v>
      </c>
      <c r="H29" s="17" t="s">
        <v>24</v>
      </c>
      <c r="I29" s="13" t="s">
        <v>80</v>
      </c>
      <c r="J29" s="21">
        <v>254000</v>
      </c>
      <c r="K29" s="13" t="s">
        <v>443</v>
      </c>
    </row>
    <row r="30" spans="1:11" s="6" customFormat="1" ht="12.75" customHeight="1" x14ac:dyDescent="0.25">
      <c r="A30" s="8">
        <v>28</v>
      </c>
      <c r="B30" s="28" t="s">
        <v>81</v>
      </c>
      <c r="C30" s="23" t="s">
        <v>80</v>
      </c>
      <c r="D30" s="14" t="s">
        <v>111</v>
      </c>
      <c r="E30" s="15" t="s">
        <v>247</v>
      </c>
      <c r="F30" s="16" t="s">
        <v>13</v>
      </c>
      <c r="G30" s="16" t="s">
        <v>386</v>
      </c>
      <c r="H30" s="17" t="s">
        <v>37</v>
      </c>
      <c r="I30" s="13" t="s">
        <v>80</v>
      </c>
      <c r="J30" s="21">
        <v>254000</v>
      </c>
      <c r="K30" s="13" t="s">
        <v>443</v>
      </c>
    </row>
    <row r="31" spans="1:11" s="6" customFormat="1" ht="12.75" customHeight="1" x14ac:dyDescent="0.25">
      <c r="A31" s="8">
        <v>29</v>
      </c>
      <c r="B31" s="28" t="s">
        <v>81</v>
      </c>
      <c r="C31" s="23" t="s">
        <v>80</v>
      </c>
      <c r="D31" s="14" t="s">
        <v>112</v>
      </c>
      <c r="E31" s="15" t="s">
        <v>248</v>
      </c>
      <c r="F31" s="16" t="s">
        <v>13</v>
      </c>
      <c r="G31" s="16" t="s">
        <v>58</v>
      </c>
      <c r="H31" s="17" t="s">
        <v>26</v>
      </c>
      <c r="I31" s="13" t="s">
        <v>80</v>
      </c>
      <c r="J31" s="21">
        <v>254000</v>
      </c>
      <c r="K31" s="13" t="s">
        <v>443</v>
      </c>
    </row>
    <row r="32" spans="1:11" s="6" customFormat="1" ht="12.75" customHeight="1" x14ac:dyDescent="0.25">
      <c r="A32" s="8">
        <v>30</v>
      </c>
      <c r="B32" s="28" t="s">
        <v>81</v>
      </c>
      <c r="C32" s="23" t="s">
        <v>80</v>
      </c>
      <c r="D32" s="14" t="s">
        <v>113</v>
      </c>
      <c r="E32" s="15" t="s">
        <v>249</v>
      </c>
      <c r="F32" s="16" t="s">
        <v>13</v>
      </c>
      <c r="G32" s="16" t="s">
        <v>387</v>
      </c>
      <c r="H32" s="17" t="s">
        <v>33</v>
      </c>
      <c r="I32" s="13" t="s">
        <v>80</v>
      </c>
      <c r="J32" s="21">
        <v>254000</v>
      </c>
      <c r="K32" s="13" t="s">
        <v>443</v>
      </c>
    </row>
    <row r="33" spans="1:11" s="6" customFormat="1" ht="12.75" customHeight="1" x14ac:dyDescent="0.25">
      <c r="A33" s="8">
        <v>31</v>
      </c>
      <c r="B33" s="28" t="s">
        <v>81</v>
      </c>
      <c r="C33" s="23" t="s">
        <v>80</v>
      </c>
      <c r="D33" s="14" t="s">
        <v>114</v>
      </c>
      <c r="E33" s="15" t="s">
        <v>250</v>
      </c>
      <c r="F33" s="16" t="s">
        <v>358</v>
      </c>
      <c r="G33" s="16" t="s">
        <v>60</v>
      </c>
      <c r="H33" s="17" t="s">
        <v>27</v>
      </c>
      <c r="I33" s="13" t="s">
        <v>80</v>
      </c>
      <c r="J33" s="21">
        <v>254000</v>
      </c>
      <c r="K33" s="13" t="s">
        <v>443</v>
      </c>
    </row>
    <row r="34" spans="1:11" s="6" customFormat="1" ht="12.75" customHeight="1" x14ac:dyDescent="0.25">
      <c r="A34" s="8">
        <v>32</v>
      </c>
      <c r="B34" s="28" t="s">
        <v>81</v>
      </c>
      <c r="C34" s="23" t="s">
        <v>80</v>
      </c>
      <c r="D34" s="14" t="s">
        <v>115</v>
      </c>
      <c r="E34" s="15" t="s">
        <v>251</v>
      </c>
      <c r="F34" s="16" t="s">
        <v>15</v>
      </c>
      <c r="G34" s="16" t="s">
        <v>69</v>
      </c>
      <c r="H34" s="17" t="s">
        <v>39</v>
      </c>
      <c r="I34" s="13" t="s">
        <v>80</v>
      </c>
      <c r="J34" s="21">
        <v>254000</v>
      </c>
      <c r="K34" s="13" t="s">
        <v>443</v>
      </c>
    </row>
    <row r="35" spans="1:11" s="6" customFormat="1" ht="12.75" customHeight="1" x14ac:dyDescent="0.25">
      <c r="A35" s="8">
        <v>33</v>
      </c>
      <c r="B35" s="28" t="s">
        <v>81</v>
      </c>
      <c r="C35" s="23" t="s">
        <v>80</v>
      </c>
      <c r="D35" s="14" t="s">
        <v>116</v>
      </c>
      <c r="E35" s="15" t="s">
        <v>252</v>
      </c>
      <c r="F35" s="16" t="s">
        <v>15</v>
      </c>
      <c r="G35" s="16" t="s">
        <v>373</v>
      </c>
      <c r="H35" s="17" t="s">
        <v>18</v>
      </c>
      <c r="I35" s="13" t="s">
        <v>80</v>
      </c>
      <c r="J35" s="21">
        <v>254000</v>
      </c>
      <c r="K35" s="13" t="s">
        <v>443</v>
      </c>
    </row>
    <row r="36" spans="1:11" s="6" customFormat="1" ht="12.75" customHeight="1" x14ac:dyDescent="0.25">
      <c r="A36" s="8">
        <v>34</v>
      </c>
      <c r="B36" s="28" t="s">
        <v>81</v>
      </c>
      <c r="C36" s="23" t="s">
        <v>80</v>
      </c>
      <c r="D36" s="14" t="s">
        <v>117</v>
      </c>
      <c r="E36" s="15" t="s">
        <v>253</v>
      </c>
      <c r="F36" s="16" t="s">
        <v>358</v>
      </c>
      <c r="G36" s="16" t="s">
        <v>388</v>
      </c>
      <c r="H36" s="17" t="s">
        <v>28</v>
      </c>
      <c r="I36" s="13" t="s">
        <v>80</v>
      </c>
      <c r="J36" s="21">
        <v>254000</v>
      </c>
      <c r="K36" s="13" t="s">
        <v>443</v>
      </c>
    </row>
    <row r="37" spans="1:11" s="6" customFormat="1" ht="12.75" customHeight="1" x14ac:dyDescent="0.25">
      <c r="A37" s="8">
        <v>35</v>
      </c>
      <c r="B37" s="28" t="s">
        <v>81</v>
      </c>
      <c r="C37" s="23" t="s">
        <v>80</v>
      </c>
      <c r="D37" s="14" t="s">
        <v>118</v>
      </c>
      <c r="E37" s="15" t="s">
        <v>254</v>
      </c>
      <c r="F37" s="16" t="s">
        <v>15</v>
      </c>
      <c r="G37" s="16" t="s">
        <v>69</v>
      </c>
      <c r="H37" s="17" t="s">
        <v>39</v>
      </c>
      <c r="I37" s="13" t="s">
        <v>80</v>
      </c>
      <c r="J37" s="21">
        <v>254000</v>
      </c>
      <c r="K37" s="13" t="s">
        <v>443</v>
      </c>
    </row>
    <row r="38" spans="1:11" s="6" customFormat="1" ht="12.75" customHeight="1" x14ac:dyDescent="0.25">
      <c r="A38" s="8">
        <v>36</v>
      </c>
      <c r="B38" s="28" t="s">
        <v>81</v>
      </c>
      <c r="C38" s="23" t="s">
        <v>80</v>
      </c>
      <c r="D38" s="14" t="s">
        <v>119</v>
      </c>
      <c r="E38" s="15" t="s">
        <v>255</v>
      </c>
      <c r="F38" s="16" t="s">
        <v>357</v>
      </c>
      <c r="G38" s="16" t="s">
        <v>389</v>
      </c>
      <c r="H38" s="17" t="s">
        <v>40</v>
      </c>
      <c r="I38" s="13" t="s">
        <v>80</v>
      </c>
      <c r="J38" s="21">
        <v>254000</v>
      </c>
      <c r="K38" s="13" t="s">
        <v>443</v>
      </c>
    </row>
    <row r="39" spans="1:11" s="6" customFormat="1" ht="12.75" customHeight="1" x14ac:dyDescent="0.25">
      <c r="A39" s="8">
        <v>37</v>
      </c>
      <c r="B39" s="28" t="s">
        <v>81</v>
      </c>
      <c r="C39" s="23" t="s">
        <v>80</v>
      </c>
      <c r="D39" s="14" t="s">
        <v>120</v>
      </c>
      <c r="E39" s="15" t="s">
        <v>256</v>
      </c>
      <c r="F39" s="16" t="s">
        <v>32</v>
      </c>
      <c r="G39" s="16" t="s">
        <v>385</v>
      </c>
      <c r="H39" s="17" t="s">
        <v>24</v>
      </c>
      <c r="I39" s="13" t="s">
        <v>80</v>
      </c>
      <c r="J39" s="21">
        <v>254000</v>
      </c>
      <c r="K39" s="13" t="s">
        <v>443</v>
      </c>
    </row>
    <row r="40" spans="1:11" s="6" customFormat="1" ht="12.75" customHeight="1" x14ac:dyDescent="0.25">
      <c r="A40" s="8">
        <v>38</v>
      </c>
      <c r="B40" s="28" t="s">
        <v>81</v>
      </c>
      <c r="C40" s="23" t="s">
        <v>80</v>
      </c>
      <c r="D40" s="14" t="s">
        <v>121</v>
      </c>
      <c r="E40" s="15" t="s">
        <v>257</v>
      </c>
      <c r="F40" s="16" t="s">
        <v>13</v>
      </c>
      <c r="G40" s="16" t="s">
        <v>390</v>
      </c>
      <c r="H40" s="17" t="s">
        <v>40</v>
      </c>
      <c r="I40" s="13" t="s">
        <v>80</v>
      </c>
      <c r="J40" s="21">
        <v>254000</v>
      </c>
      <c r="K40" s="13" t="s">
        <v>443</v>
      </c>
    </row>
    <row r="41" spans="1:11" s="6" customFormat="1" ht="12.75" customHeight="1" x14ac:dyDescent="0.25">
      <c r="A41" s="8">
        <v>39</v>
      </c>
      <c r="B41" s="28" t="s">
        <v>81</v>
      </c>
      <c r="C41" s="23" t="s">
        <v>80</v>
      </c>
      <c r="D41" s="14" t="s">
        <v>122</v>
      </c>
      <c r="E41" s="15" t="s">
        <v>258</v>
      </c>
      <c r="F41" s="16" t="s">
        <v>358</v>
      </c>
      <c r="G41" s="16" t="s">
        <v>31</v>
      </c>
      <c r="H41" s="17" t="s">
        <v>28</v>
      </c>
      <c r="I41" s="13" t="s">
        <v>80</v>
      </c>
      <c r="J41" s="21">
        <v>254000</v>
      </c>
      <c r="K41" s="13" t="s">
        <v>443</v>
      </c>
    </row>
    <row r="42" spans="1:11" ht="12.75" customHeight="1" x14ac:dyDescent="0.25">
      <c r="A42" s="8">
        <v>40</v>
      </c>
      <c r="B42" s="28" t="s">
        <v>81</v>
      </c>
      <c r="C42" s="23" t="s">
        <v>80</v>
      </c>
      <c r="D42" s="14" t="s">
        <v>123</v>
      </c>
      <c r="E42" s="15" t="s">
        <v>259</v>
      </c>
      <c r="F42" s="16" t="s">
        <v>44</v>
      </c>
      <c r="G42" s="16" t="s">
        <v>391</v>
      </c>
      <c r="H42" s="17" t="s">
        <v>20</v>
      </c>
      <c r="I42" s="13" t="s">
        <v>80</v>
      </c>
      <c r="J42" s="21">
        <v>254000</v>
      </c>
      <c r="K42" s="13" t="s">
        <v>443</v>
      </c>
    </row>
    <row r="43" spans="1:11" ht="12.75" customHeight="1" x14ac:dyDescent="0.25">
      <c r="A43" s="8">
        <v>41</v>
      </c>
      <c r="B43" s="28" t="s">
        <v>81</v>
      </c>
      <c r="C43" s="23" t="s">
        <v>80</v>
      </c>
      <c r="D43" s="14" t="s">
        <v>124</v>
      </c>
      <c r="E43" s="15" t="s">
        <v>260</v>
      </c>
      <c r="F43" s="16" t="s">
        <v>359</v>
      </c>
      <c r="G43" s="16" t="s">
        <v>392</v>
      </c>
      <c r="H43" s="17" t="s">
        <v>21</v>
      </c>
      <c r="I43" s="13" t="s">
        <v>80</v>
      </c>
      <c r="J43" s="21">
        <v>254000</v>
      </c>
      <c r="K43" s="13" t="s">
        <v>443</v>
      </c>
    </row>
    <row r="44" spans="1:11" ht="12.75" customHeight="1" x14ac:dyDescent="0.25">
      <c r="A44" s="8">
        <v>42</v>
      </c>
      <c r="B44" s="29" t="s">
        <v>81</v>
      </c>
      <c r="C44" s="23" t="s">
        <v>80</v>
      </c>
      <c r="D44" s="14" t="s">
        <v>125</v>
      </c>
      <c r="E44" s="15" t="s">
        <v>261</v>
      </c>
      <c r="F44" s="16" t="s">
        <v>15</v>
      </c>
      <c r="G44" s="16" t="s">
        <v>393</v>
      </c>
      <c r="H44" s="17" t="s">
        <v>25</v>
      </c>
      <c r="I44" s="13" t="s">
        <v>80</v>
      </c>
      <c r="J44" s="21">
        <v>254000</v>
      </c>
      <c r="K44" s="13" t="s">
        <v>443</v>
      </c>
    </row>
    <row r="45" spans="1:11" ht="12.75" customHeight="1" x14ac:dyDescent="0.25">
      <c r="A45" s="8">
        <v>43</v>
      </c>
      <c r="B45" s="28" t="s">
        <v>81</v>
      </c>
      <c r="C45" s="23" t="s">
        <v>80</v>
      </c>
      <c r="D45" s="14" t="s">
        <v>126</v>
      </c>
      <c r="E45" s="15" t="s">
        <v>262</v>
      </c>
      <c r="F45" s="16" t="s">
        <v>42</v>
      </c>
      <c r="G45" s="16" t="s">
        <v>392</v>
      </c>
      <c r="H45" s="17" t="s">
        <v>21</v>
      </c>
      <c r="I45" s="13" t="s">
        <v>80</v>
      </c>
      <c r="J45" s="21">
        <v>254000</v>
      </c>
      <c r="K45" s="13" t="s">
        <v>443</v>
      </c>
    </row>
    <row r="46" spans="1:11" ht="12.75" customHeight="1" x14ac:dyDescent="0.25">
      <c r="A46" s="8">
        <v>44</v>
      </c>
      <c r="B46" s="28" t="s">
        <v>81</v>
      </c>
      <c r="C46" s="23" t="s">
        <v>80</v>
      </c>
      <c r="D46" s="14" t="s">
        <v>127</v>
      </c>
      <c r="E46" s="15" t="s">
        <v>263</v>
      </c>
      <c r="F46" s="16" t="s">
        <v>360</v>
      </c>
      <c r="G46" s="16" t="s">
        <v>76</v>
      </c>
      <c r="H46" s="17" t="s">
        <v>21</v>
      </c>
      <c r="I46" s="13" t="s">
        <v>80</v>
      </c>
      <c r="J46" s="21">
        <v>254000</v>
      </c>
      <c r="K46" s="13" t="s">
        <v>443</v>
      </c>
    </row>
    <row r="47" spans="1:11" ht="12.75" customHeight="1" x14ac:dyDescent="0.25">
      <c r="A47" s="8">
        <v>45</v>
      </c>
      <c r="B47" s="28" t="s">
        <v>81</v>
      </c>
      <c r="C47" s="23" t="s">
        <v>80</v>
      </c>
      <c r="D47" s="14" t="s">
        <v>128</v>
      </c>
      <c r="E47" s="15" t="s">
        <v>264</v>
      </c>
      <c r="F47" s="16" t="s">
        <v>358</v>
      </c>
      <c r="G47" s="16" t="s">
        <v>394</v>
      </c>
      <c r="H47" s="17" t="s">
        <v>19</v>
      </c>
      <c r="I47" s="13" t="s">
        <v>80</v>
      </c>
      <c r="J47" s="21">
        <v>254000</v>
      </c>
      <c r="K47" s="13" t="s">
        <v>443</v>
      </c>
    </row>
    <row r="48" spans="1:11" ht="12.75" customHeight="1" x14ac:dyDescent="0.25">
      <c r="A48" s="8">
        <v>46</v>
      </c>
      <c r="B48" s="28" t="s">
        <v>81</v>
      </c>
      <c r="C48" s="23" t="s">
        <v>80</v>
      </c>
      <c r="D48" s="14" t="s">
        <v>129</v>
      </c>
      <c r="E48" s="15" t="s">
        <v>265</v>
      </c>
      <c r="F48" s="16" t="s">
        <v>14</v>
      </c>
      <c r="G48" s="16" t="s">
        <v>62</v>
      </c>
      <c r="H48" s="17" t="s">
        <v>26</v>
      </c>
      <c r="I48" s="13" t="s">
        <v>80</v>
      </c>
      <c r="J48" s="21">
        <v>254000</v>
      </c>
      <c r="K48" s="13" t="s">
        <v>443</v>
      </c>
    </row>
    <row r="49" spans="1:11" ht="12.75" customHeight="1" x14ac:dyDescent="0.25">
      <c r="A49" s="8">
        <v>47</v>
      </c>
      <c r="B49" s="28" t="s">
        <v>81</v>
      </c>
      <c r="C49" s="23" t="s">
        <v>80</v>
      </c>
      <c r="D49" s="14" t="s">
        <v>130</v>
      </c>
      <c r="E49" s="15" t="s">
        <v>266</v>
      </c>
      <c r="F49" s="16" t="s">
        <v>14</v>
      </c>
      <c r="G49" s="16" t="s">
        <v>395</v>
      </c>
      <c r="H49" s="17" t="s">
        <v>41</v>
      </c>
      <c r="I49" s="13" t="s">
        <v>80</v>
      </c>
      <c r="J49" s="21">
        <v>254000</v>
      </c>
      <c r="K49" s="13" t="s">
        <v>443</v>
      </c>
    </row>
    <row r="50" spans="1:11" ht="12.75" customHeight="1" x14ac:dyDescent="0.25">
      <c r="A50" s="8">
        <v>48</v>
      </c>
      <c r="B50" s="28" t="s">
        <v>81</v>
      </c>
      <c r="C50" s="23" t="s">
        <v>80</v>
      </c>
      <c r="D50" s="14" t="s">
        <v>131</v>
      </c>
      <c r="E50" s="15" t="s">
        <v>267</v>
      </c>
      <c r="F50" s="16" t="s">
        <v>13</v>
      </c>
      <c r="G50" s="16" t="s">
        <v>396</v>
      </c>
      <c r="H50" s="17" t="s">
        <v>38</v>
      </c>
      <c r="I50" s="13" t="s">
        <v>80</v>
      </c>
      <c r="J50" s="21">
        <v>254000</v>
      </c>
      <c r="K50" s="13" t="s">
        <v>443</v>
      </c>
    </row>
    <row r="51" spans="1:11" ht="12.75" customHeight="1" x14ac:dyDescent="0.25">
      <c r="A51" s="8">
        <v>49</v>
      </c>
      <c r="B51" s="28" t="s">
        <v>81</v>
      </c>
      <c r="C51" s="23" t="s">
        <v>80</v>
      </c>
      <c r="D51" s="14" t="s">
        <v>132</v>
      </c>
      <c r="E51" s="15" t="s">
        <v>268</v>
      </c>
      <c r="F51" s="16" t="s">
        <v>358</v>
      </c>
      <c r="G51" s="16" t="s">
        <v>397</v>
      </c>
      <c r="H51" s="17" t="s">
        <v>40</v>
      </c>
      <c r="I51" s="13" t="s">
        <v>80</v>
      </c>
      <c r="J51" s="21">
        <v>254000</v>
      </c>
      <c r="K51" s="13" t="s">
        <v>443</v>
      </c>
    </row>
    <row r="52" spans="1:11" ht="12.75" customHeight="1" x14ac:dyDescent="0.25">
      <c r="A52" s="8">
        <v>50</v>
      </c>
      <c r="B52" s="28" t="s">
        <v>81</v>
      </c>
      <c r="C52" s="23" t="s">
        <v>80</v>
      </c>
      <c r="D52" s="14" t="s">
        <v>133</v>
      </c>
      <c r="E52" s="15" t="s">
        <v>269</v>
      </c>
      <c r="F52" s="16" t="s">
        <v>14</v>
      </c>
      <c r="G52" s="16" t="s">
        <v>398</v>
      </c>
      <c r="H52" s="17" t="s">
        <v>24</v>
      </c>
      <c r="I52" s="13" t="s">
        <v>80</v>
      </c>
      <c r="J52" s="21">
        <v>254000</v>
      </c>
      <c r="K52" s="13" t="s">
        <v>443</v>
      </c>
    </row>
    <row r="53" spans="1:11" ht="12.75" customHeight="1" x14ac:dyDescent="0.25">
      <c r="A53" s="8">
        <v>51</v>
      </c>
      <c r="B53" s="28" t="s">
        <v>81</v>
      </c>
      <c r="C53" s="23" t="s">
        <v>80</v>
      </c>
      <c r="D53" s="14" t="s">
        <v>134</v>
      </c>
      <c r="E53" s="15" t="s">
        <v>270</v>
      </c>
      <c r="F53" s="16" t="s">
        <v>14</v>
      </c>
      <c r="G53" s="16" t="s">
        <v>399</v>
      </c>
      <c r="H53" s="17" t="s">
        <v>24</v>
      </c>
      <c r="I53" s="13" t="s">
        <v>80</v>
      </c>
      <c r="J53" s="21">
        <v>254000</v>
      </c>
      <c r="K53" s="13" t="s">
        <v>443</v>
      </c>
    </row>
    <row r="54" spans="1:11" ht="12.75" customHeight="1" x14ac:dyDescent="0.25">
      <c r="A54" s="8">
        <v>52</v>
      </c>
      <c r="B54" s="28" t="s">
        <v>81</v>
      </c>
      <c r="C54" s="23" t="s">
        <v>80</v>
      </c>
      <c r="D54" s="14" t="s">
        <v>135</v>
      </c>
      <c r="E54" s="15" t="s">
        <v>271</v>
      </c>
      <c r="F54" s="16" t="s">
        <v>13</v>
      </c>
      <c r="G54" s="16" t="s">
        <v>31</v>
      </c>
      <c r="H54" s="17" t="s">
        <v>28</v>
      </c>
      <c r="I54" s="13" t="s">
        <v>80</v>
      </c>
      <c r="J54" s="21">
        <v>254000</v>
      </c>
      <c r="K54" s="13" t="s">
        <v>443</v>
      </c>
    </row>
    <row r="55" spans="1:11" ht="12.75" customHeight="1" x14ac:dyDescent="0.25">
      <c r="A55" s="8">
        <v>53</v>
      </c>
      <c r="B55" s="28" t="s">
        <v>81</v>
      </c>
      <c r="C55" s="23" t="s">
        <v>80</v>
      </c>
      <c r="D55" s="14" t="s">
        <v>136</v>
      </c>
      <c r="E55" s="15" t="s">
        <v>272</v>
      </c>
      <c r="F55" s="16" t="s">
        <v>32</v>
      </c>
      <c r="G55" s="16" t="s">
        <v>400</v>
      </c>
      <c r="H55" s="17" t="s">
        <v>39</v>
      </c>
      <c r="I55" s="13" t="s">
        <v>80</v>
      </c>
      <c r="J55" s="21">
        <v>254000</v>
      </c>
      <c r="K55" s="13" t="s">
        <v>443</v>
      </c>
    </row>
    <row r="56" spans="1:11" ht="12.75" customHeight="1" x14ac:dyDescent="0.25">
      <c r="A56" s="8">
        <v>54</v>
      </c>
      <c r="B56" s="28" t="s">
        <v>81</v>
      </c>
      <c r="C56" s="23" t="s">
        <v>80</v>
      </c>
      <c r="D56" s="14" t="s">
        <v>137</v>
      </c>
      <c r="E56" s="15" t="s">
        <v>273</v>
      </c>
      <c r="F56" s="16" t="s">
        <v>361</v>
      </c>
      <c r="G56" s="16" t="s">
        <v>401</v>
      </c>
      <c r="H56" s="17" t="s">
        <v>21</v>
      </c>
      <c r="I56" s="13" t="s">
        <v>80</v>
      </c>
      <c r="J56" s="21">
        <v>254000</v>
      </c>
      <c r="K56" s="13" t="s">
        <v>443</v>
      </c>
    </row>
    <row r="57" spans="1:11" ht="12.75" customHeight="1" x14ac:dyDescent="0.25">
      <c r="A57" s="8">
        <v>55</v>
      </c>
      <c r="B57" s="28" t="s">
        <v>81</v>
      </c>
      <c r="C57" s="23" t="s">
        <v>80</v>
      </c>
      <c r="D57" s="14" t="s">
        <v>138</v>
      </c>
      <c r="E57" s="15" t="s">
        <v>274</v>
      </c>
      <c r="F57" s="16" t="s">
        <v>32</v>
      </c>
      <c r="G57" s="16" t="s">
        <v>30</v>
      </c>
      <c r="H57" s="17" t="s">
        <v>25</v>
      </c>
      <c r="I57" s="13" t="s">
        <v>80</v>
      </c>
      <c r="J57" s="21">
        <v>254000</v>
      </c>
      <c r="K57" s="13" t="s">
        <v>443</v>
      </c>
    </row>
    <row r="58" spans="1:11" ht="12.75" customHeight="1" x14ac:dyDescent="0.25">
      <c r="A58" s="8">
        <v>56</v>
      </c>
      <c r="B58" s="28" t="s">
        <v>81</v>
      </c>
      <c r="C58" s="23" t="s">
        <v>80</v>
      </c>
      <c r="D58" s="14" t="s">
        <v>139</v>
      </c>
      <c r="E58" s="15" t="s">
        <v>275</v>
      </c>
      <c r="F58" s="16" t="s">
        <v>362</v>
      </c>
      <c r="G58" s="16" t="s">
        <v>402</v>
      </c>
      <c r="H58" s="17" t="s">
        <v>18</v>
      </c>
      <c r="I58" s="13" t="s">
        <v>80</v>
      </c>
      <c r="J58" s="21">
        <v>254000</v>
      </c>
      <c r="K58" s="13" t="s">
        <v>443</v>
      </c>
    </row>
    <row r="59" spans="1:11" ht="12.75" customHeight="1" x14ac:dyDescent="0.25">
      <c r="A59" s="8">
        <v>57</v>
      </c>
      <c r="B59" s="28" t="s">
        <v>81</v>
      </c>
      <c r="C59" s="23" t="s">
        <v>80</v>
      </c>
      <c r="D59" s="14" t="s">
        <v>140</v>
      </c>
      <c r="E59" s="15" t="s">
        <v>276</v>
      </c>
      <c r="F59" s="16" t="s">
        <v>32</v>
      </c>
      <c r="G59" s="16" t="s">
        <v>387</v>
      </c>
      <c r="H59" s="17" t="s">
        <v>33</v>
      </c>
      <c r="I59" s="13" t="s">
        <v>80</v>
      </c>
      <c r="J59" s="21">
        <v>254000</v>
      </c>
      <c r="K59" s="13" t="s">
        <v>443</v>
      </c>
    </row>
    <row r="60" spans="1:11" ht="12.75" customHeight="1" x14ac:dyDescent="0.25">
      <c r="A60" s="8">
        <v>58</v>
      </c>
      <c r="B60" s="28" t="s">
        <v>81</v>
      </c>
      <c r="C60" s="23" t="s">
        <v>80</v>
      </c>
      <c r="D60" s="14" t="s">
        <v>141</v>
      </c>
      <c r="E60" s="15" t="s">
        <v>277</v>
      </c>
      <c r="F60" s="16" t="s">
        <v>14</v>
      </c>
      <c r="G60" s="16" t="s">
        <v>54</v>
      </c>
      <c r="H60" s="17" t="s">
        <v>26</v>
      </c>
      <c r="I60" s="13" t="s">
        <v>80</v>
      </c>
      <c r="J60" s="21">
        <v>254000</v>
      </c>
      <c r="K60" s="13" t="s">
        <v>443</v>
      </c>
    </row>
    <row r="61" spans="1:11" ht="12.75" customHeight="1" x14ac:dyDescent="0.25">
      <c r="A61" s="8">
        <v>59</v>
      </c>
      <c r="B61" s="28" t="s">
        <v>81</v>
      </c>
      <c r="C61" s="23" t="s">
        <v>80</v>
      </c>
      <c r="D61" s="14" t="s">
        <v>142</v>
      </c>
      <c r="E61" s="15" t="s">
        <v>278</v>
      </c>
      <c r="F61" s="16" t="s">
        <v>14</v>
      </c>
      <c r="G61" s="16" t="s">
        <v>31</v>
      </c>
      <c r="H61" s="17" t="s">
        <v>28</v>
      </c>
      <c r="I61" s="13" t="s">
        <v>80</v>
      </c>
      <c r="J61" s="21">
        <v>254000</v>
      </c>
      <c r="K61" s="13" t="s">
        <v>443</v>
      </c>
    </row>
    <row r="62" spans="1:11" ht="12.75" customHeight="1" x14ac:dyDescent="0.25">
      <c r="A62" s="8">
        <v>60</v>
      </c>
      <c r="B62" s="28" t="s">
        <v>81</v>
      </c>
      <c r="C62" s="23" t="s">
        <v>80</v>
      </c>
      <c r="D62" s="14" t="s">
        <v>143</v>
      </c>
      <c r="E62" s="15" t="s">
        <v>279</v>
      </c>
      <c r="F62" s="16" t="s">
        <v>45</v>
      </c>
      <c r="G62" s="16" t="s">
        <v>403</v>
      </c>
      <c r="H62" s="17" t="s">
        <v>18</v>
      </c>
      <c r="I62" s="13" t="s">
        <v>80</v>
      </c>
      <c r="J62" s="21">
        <v>254000</v>
      </c>
      <c r="K62" s="13" t="s">
        <v>443</v>
      </c>
    </row>
    <row r="63" spans="1:11" ht="12.75" customHeight="1" x14ac:dyDescent="0.25">
      <c r="A63" s="8">
        <v>61</v>
      </c>
      <c r="B63" s="28" t="s">
        <v>82</v>
      </c>
      <c r="C63" s="23" t="s">
        <v>441</v>
      </c>
      <c r="D63" s="14" t="s">
        <v>144</v>
      </c>
      <c r="E63" s="15" t="s">
        <v>280</v>
      </c>
      <c r="F63" s="16" t="s">
        <v>32</v>
      </c>
      <c r="G63" s="16" t="s">
        <v>404</v>
      </c>
      <c r="H63" s="17" t="s">
        <v>33</v>
      </c>
      <c r="I63" s="13" t="s">
        <v>441</v>
      </c>
      <c r="J63" s="21">
        <v>205000</v>
      </c>
      <c r="K63" s="13" t="s">
        <v>443</v>
      </c>
    </row>
    <row r="64" spans="1:11" ht="12.75" customHeight="1" x14ac:dyDescent="0.25">
      <c r="A64" s="8">
        <v>62</v>
      </c>
      <c r="B64" s="28" t="s">
        <v>82</v>
      </c>
      <c r="C64" s="23" t="s">
        <v>441</v>
      </c>
      <c r="D64" s="14" t="s">
        <v>145</v>
      </c>
      <c r="E64" s="15" t="s">
        <v>281</v>
      </c>
      <c r="F64" s="16" t="s">
        <v>32</v>
      </c>
      <c r="G64" s="16" t="s">
        <v>67</v>
      </c>
      <c r="H64" s="17" t="s">
        <v>18</v>
      </c>
      <c r="I64" s="13" t="s">
        <v>441</v>
      </c>
      <c r="J64" s="21">
        <v>205000</v>
      </c>
      <c r="K64" s="13" t="s">
        <v>443</v>
      </c>
    </row>
    <row r="65" spans="1:11" ht="12.75" customHeight="1" x14ac:dyDescent="0.25">
      <c r="A65" s="8">
        <v>63</v>
      </c>
      <c r="B65" s="28" t="s">
        <v>82</v>
      </c>
      <c r="C65" s="23" t="s">
        <v>441</v>
      </c>
      <c r="D65" s="14" t="s">
        <v>146</v>
      </c>
      <c r="E65" s="15" t="s">
        <v>282</v>
      </c>
      <c r="F65" s="16" t="s">
        <v>358</v>
      </c>
      <c r="G65" s="16" t="s">
        <v>405</v>
      </c>
      <c r="H65" s="17" t="s">
        <v>23</v>
      </c>
      <c r="I65" s="13" t="s">
        <v>441</v>
      </c>
      <c r="J65" s="21">
        <v>205000</v>
      </c>
      <c r="K65" s="13" t="s">
        <v>443</v>
      </c>
    </row>
    <row r="66" spans="1:11" ht="12.75" customHeight="1" x14ac:dyDescent="0.25">
      <c r="A66" s="8">
        <v>64</v>
      </c>
      <c r="B66" s="28" t="s">
        <v>82</v>
      </c>
      <c r="C66" s="23" t="s">
        <v>441</v>
      </c>
      <c r="D66" s="14" t="s">
        <v>147</v>
      </c>
      <c r="E66" s="15" t="s">
        <v>283</v>
      </c>
      <c r="F66" s="16" t="s">
        <v>13</v>
      </c>
      <c r="G66" s="16" t="s">
        <v>16</v>
      </c>
      <c r="H66" s="17" t="s">
        <v>18</v>
      </c>
      <c r="I66" s="13" t="s">
        <v>441</v>
      </c>
      <c r="J66" s="21">
        <v>205000</v>
      </c>
      <c r="K66" s="13" t="s">
        <v>443</v>
      </c>
    </row>
    <row r="67" spans="1:11" ht="12.75" customHeight="1" x14ac:dyDescent="0.25">
      <c r="A67" s="8">
        <v>65</v>
      </c>
      <c r="B67" s="28" t="s">
        <v>82</v>
      </c>
      <c r="C67" s="23" t="s">
        <v>441</v>
      </c>
      <c r="D67" s="14" t="s">
        <v>148</v>
      </c>
      <c r="E67" s="15" t="s">
        <v>284</v>
      </c>
      <c r="F67" s="16" t="s">
        <v>14</v>
      </c>
      <c r="G67" s="16" t="s">
        <v>406</v>
      </c>
      <c r="H67" s="17" t="s">
        <v>24</v>
      </c>
      <c r="I67" s="13" t="s">
        <v>441</v>
      </c>
      <c r="J67" s="21">
        <v>205000</v>
      </c>
      <c r="K67" s="13" t="s">
        <v>443</v>
      </c>
    </row>
    <row r="68" spans="1:11" ht="12.75" customHeight="1" x14ac:dyDescent="0.25">
      <c r="A68" s="8">
        <v>66</v>
      </c>
      <c r="B68" s="28" t="s">
        <v>82</v>
      </c>
      <c r="C68" s="23" t="s">
        <v>441</v>
      </c>
      <c r="D68" s="14" t="s">
        <v>149</v>
      </c>
      <c r="E68" s="15" t="s">
        <v>285</v>
      </c>
      <c r="F68" s="16" t="s">
        <v>32</v>
      </c>
      <c r="G68" s="16" t="s">
        <v>378</v>
      </c>
      <c r="H68" s="17" t="s">
        <v>25</v>
      </c>
      <c r="I68" s="13" t="s">
        <v>441</v>
      </c>
      <c r="J68" s="21">
        <v>205000</v>
      </c>
      <c r="K68" s="13" t="s">
        <v>443</v>
      </c>
    </row>
    <row r="69" spans="1:11" ht="12.75" customHeight="1" x14ac:dyDescent="0.25">
      <c r="A69" s="8">
        <v>67</v>
      </c>
      <c r="B69" s="28" t="s">
        <v>82</v>
      </c>
      <c r="C69" s="23" t="s">
        <v>441</v>
      </c>
      <c r="D69" s="14" t="s">
        <v>150</v>
      </c>
      <c r="E69" s="15" t="s">
        <v>286</v>
      </c>
      <c r="F69" s="16" t="s">
        <v>14</v>
      </c>
      <c r="G69" s="16" t="s">
        <v>67</v>
      </c>
      <c r="H69" s="17" t="s">
        <v>18</v>
      </c>
      <c r="I69" s="13" t="s">
        <v>441</v>
      </c>
      <c r="J69" s="21">
        <v>205000</v>
      </c>
      <c r="K69" s="13" t="s">
        <v>443</v>
      </c>
    </row>
    <row r="70" spans="1:11" ht="12.75" customHeight="1" x14ac:dyDescent="0.25">
      <c r="A70" s="8">
        <v>68</v>
      </c>
      <c r="B70" s="28" t="s">
        <v>82</v>
      </c>
      <c r="C70" s="23" t="s">
        <v>441</v>
      </c>
      <c r="D70" s="14" t="s">
        <v>151</v>
      </c>
      <c r="E70" s="15" t="s">
        <v>287</v>
      </c>
      <c r="F70" s="16" t="s">
        <v>32</v>
      </c>
      <c r="G70" s="16" t="s">
        <v>407</v>
      </c>
      <c r="H70" s="17" t="s">
        <v>22</v>
      </c>
      <c r="I70" s="13" t="s">
        <v>441</v>
      </c>
      <c r="J70" s="21">
        <v>205000</v>
      </c>
      <c r="K70" s="13" t="s">
        <v>443</v>
      </c>
    </row>
    <row r="71" spans="1:11" ht="12.75" customHeight="1" x14ac:dyDescent="0.25">
      <c r="A71" s="8">
        <v>69</v>
      </c>
      <c r="B71" s="28" t="s">
        <v>82</v>
      </c>
      <c r="C71" s="23" t="s">
        <v>441</v>
      </c>
      <c r="D71" s="14" t="s">
        <v>152</v>
      </c>
      <c r="E71" s="15" t="s">
        <v>288</v>
      </c>
      <c r="F71" s="16" t="s">
        <v>15</v>
      </c>
      <c r="G71" s="16" t="s">
        <v>61</v>
      </c>
      <c r="H71" s="17" t="s">
        <v>24</v>
      </c>
      <c r="I71" s="13" t="s">
        <v>441</v>
      </c>
      <c r="J71" s="21">
        <v>205000</v>
      </c>
      <c r="K71" s="13" t="s">
        <v>443</v>
      </c>
    </row>
    <row r="72" spans="1:11" ht="12.75" customHeight="1" x14ac:dyDescent="0.25">
      <c r="A72" s="8">
        <v>70</v>
      </c>
      <c r="B72" s="28" t="s">
        <v>82</v>
      </c>
      <c r="C72" s="23" t="s">
        <v>441</v>
      </c>
      <c r="D72" s="14" t="s">
        <v>153</v>
      </c>
      <c r="E72" s="15" t="s">
        <v>289</v>
      </c>
      <c r="F72" s="16" t="s">
        <v>14</v>
      </c>
      <c r="G72" s="16" t="s">
        <v>57</v>
      </c>
      <c r="H72" s="17" t="s">
        <v>37</v>
      </c>
      <c r="I72" s="13" t="s">
        <v>441</v>
      </c>
      <c r="J72" s="21">
        <v>205000</v>
      </c>
      <c r="K72" s="13" t="s">
        <v>443</v>
      </c>
    </row>
    <row r="73" spans="1:11" ht="12.75" customHeight="1" x14ac:dyDescent="0.25">
      <c r="A73" s="8">
        <v>71</v>
      </c>
      <c r="B73" s="28" t="s">
        <v>82</v>
      </c>
      <c r="C73" s="23" t="s">
        <v>441</v>
      </c>
      <c r="D73" s="14" t="s">
        <v>154</v>
      </c>
      <c r="E73" s="15" t="s">
        <v>290</v>
      </c>
      <c r="F73" s="16" t="s">
        <v>14</v>
      </c>
      <c r="G73" s="16" t="s">
        <v>378</v>
      </c>
      <c r="H73" s="17" t="s">
        <v>25</v>
      </c>
      <c r="I73" s="13" t="s">
        <v>441</v>
      </c>
      <c r="J73" s="21">
        <v>205000</v>
      </c>
      <c r="K73" s="13" t="s">
        <v>443</v>
      </c>
    </row>
    <row r="74" spans="1:11" ht="12.75" customHeight="1" x14ac:dyDescent="0.25">
      <c r="A74" s="8">
        <v>72</v>
      </c>
      <c r="B74" s="28" t="s">
        <v>82</v>
      </c>
      <c r="C74" s="23" t="s">
        <v>441</v>
      </c>
      <c r="D74" s="14" t="s">
        <v>155</v>
      </c>
      <c r="E74" s="15" t="s">
        <v>291</v>
      </c>
      <c r="F74" s="16" t="s">
        <v>13</v>
      </c>
      <c r="G74" s="16" t="s">
        <v>53</v>
      </c>
      <c r="H74" s="17" t="s">
        <v>34</v>
      </c>
      <c r="I74" s="13" t="s">
        <v>441</v>
      </c>
      <c r="J74" s="21">
        <v>205000</v>
      </c>
      <c r="K74" s="13" t="s">
        <v>443</v>
      </c>
    </row>
    <row r="75" spans="1:11" ht="12.75" customHeight="1" x14ac:dyDescent="0.25">
      <c r="A75" s="8">
        <v>73</v>
      </c>
      <c r="B75" s="28" t="s">
        <v>82</v>
      </c>
      <c r="C75" s="23" t="s">
        <v>441</v>
      </c>
      <c r="D75" s="14" t="s">
        <v>156</v>
      </c>
      <c r="E75" s="15" t="s">
        <v>292</v>
      </c>
      <c r="F75" s="16" t="s">
        <v>13</v>
      </c>
      <c r="G75" s="16" t="s">
        <v>398</v>
      </c>
      <c r="H75" s="17" t="s">
        <v>24</v>
      </c>
      <c r="I75" s="13" t="s">
        <v>441</v>
      </c>
      <c r="J75" s="21">
        <v>205000</v>
      </c>
      <c r="K75" s="13" t="s">
        <v>443</v>
      </c>
    </row>
    <row r="76" spans="1:11" ht="12.75" customHeight="1" x14ac:dyDescent="0.25">
      <c r="A76" s="8">
        <v>74</v>
      </c>
      <c r="B76" s="28" t="s">
        <v>82</v>
      </c>
      <c r="C76" s="23" t="s">
        <v>441</v>
      </c>
      <c r="D76" s="14" t="s">
        <v>157</v>
      </c>
      <c r="E76" s="15" t="s">
        <v>293</v>
      </c>
      <c r="F76" s="16" t="s">
        <v>13</v>
      </c>
      <c r="G76" s="16" t="s">
        <v>408</v>
      </c>
      <c r="H76" s="17" t="s">
        <v>34</v>
      </c>
      <c r="I76" s="13" t="s">
        <v>441</v>
      </c>
      <c r="J76" s="21">
        <v>205000</v>
      </c>
      <c r="K76" s="13" t="s">
        <v>443</v>
      </c>
    </row>
    <row r="77" spans="1:11" ht="12.75" customHeight="1" x14ac:dyDescent="0.25">
      <c r="A77" s="8">
        <v>75</v>
      </c>
      <c r="B77" s="28" t="s">
        <v>82</v>
      </c>
      <c r="C77" s="23" t="s">
        <v>441</v>
      </c>
      <c r="D77" s="14" t="s">
        <v>158</v>
      </c>
      <c r="E77" s="15" t="s">
        <v>294</v>
      </c>
      <c r="F77" s="16" t="s">
        <v>14</v>
      </c>
      <c r="G77" s="16" t="s">
        <v>409</v>
      </c>
      <c r="H77" s="17" t="s">
        <v>27</v>
      </c>
      <c r="I77" s="13" t="s">
        <v>441</v>
      </c>
      <c r="J77" s="21">
        <v>205000</v>
      </c>
      <c r="K77" s="13" t="s">
        <v>443</v>
      </c>
    </row>
    <row r="78" spans="1:11" ht="12.75" customHeight="1" x14ac:dyDescent="0.25">
      <c r="A78" s="8">
        <v>76</v>
      </c>
      <c r="B78" s="28" t="s">
        <v>82</v>
      </c>
      <c r="C78" s="23" t="s">
        <v>441</v>
      </c>
      <c r="D78" s="14" t="s">
        <v>159</v>
      </c>
      <c r="E78" s="15" t="s">
        <v>295</v>
      </c>
      <c r="F78" s="16" t="s">
        <v>13</v>
      </c>
      <c r="G78" s="16" t="s">
        <v>65</v>
      </c>
      <c r="H78" s="17" t="s">
        <v>23</v>
      </c>
      <c r="I78" s="13" t="s">
        <v>441</v>
      </c>
      <c r="J78" s="21">
        <v>205000</v>
      </c>
      <c r="K78" s="13" t="s">
        <v>443</v>
      </c>
    </row>
    <row r="79" spans="1:11" ht="12.75" customHeight="1" x14ac:dyDescent="0.25">
      <c r="A79" s="8">
        <v>77</v>
      </c>
      <c r="B79" s="29" t="s">
        <v>82</v>
      </c>
      <c r="C79" s="23" t="s">
        <v>441</v>
      </c>
      <c r="D79" s="14" t="s">
        <v>160</v>
      </c>
      <c r="E79" s="15" t="s">
        <v>296</v>
      </c>
      <c r="F79" s="16" t="s">
        <v>15</v>
      </c>
      <c r="G79" s="16" t="s">
        <v>410</v>
      </c>
      <c r="H79" s="17" t="s">
        <v>19</v>
      </c>
      <c r="I79" s="13" t="s">
        <v>441</v>
      </c>
      <c r="J79" s="21">
        <v>205000</v>
      </c>
      <c r="K79" s="13" t="s">
        <v>443</v>
      </c>
    </row>
    <row r="80" spans="1:11" ht="12.75" customHeight="1" x14ac:dyDescent="0.25">
      <c r="A80" s="8">
        <v>78</v>
      </c>
      <c r="B80" s="28" t="s">
        <v>82</v>
      </c>
      <c r="C80" s="23" t="s">
        <v>441</v>
      </c>
      <c r="D80" s="14" t="s">
        <v>161</v>
      </c>
      <c r="E80" s="15" t="s">
        <v>297</v>
      </c>
      <c r="F80" s="16" t="s">
        <v>14</v>
      </c>
      <c r="G80" s="16" t="s">
        <v>398</v>
      </c>
      <c r="H80" s="17" t="s">
        <v>24</v>
      </c>
      <c r="I80" s="13" t="s">
        <v>441</v>
      </c>
      <c r="J80" s="21">
        <v>205000</v>
      </c>
      <c r="K80" s="13" t="s">
        <v>443</v>
      </c>
    </row>
    <row r="81" spans="1:11" ht="12.75" customHeight="1" x14ac:dyDescent="0.25">
      <c r="A81" s="8">
        <v>79</v>
      </c>
      <c r="B81" s="28" t="s">
        <v>82</v>
      </c>
      <c r="C81" s="23" t="s">
        <v>441</v>
      </c>
      <c r="D81" s="14" t="s">
        <v>162</v>
      </c>
      <c r="E81" s="15" t="s">
        <v>298</v>
      </c>
      <c r="F81" s="16" t="s">
        <v>13</v>
      </c>
      <c r="G81" s="16" t="s">
        <v>400</v>
      </c>
      <c r="H81" s="17" t="s">
        <v>39</v>
      </c>
      <c r="I81" s="13" t="s">
        <v>441</v>
      </c>
      <c r="J81" s="21">
        <v>205000</v>
      </c>
      <c r="K81" s="13" t="s">
        <v>443</v>
      </c>
    </row>
    <row r="82" spans="1:11" ht="12.75" customHeight="1" x14ac:dyDescent="0.25">
      <c r="A82" s="8">
        <v>80</v>
      </c>
      <c r="B82" s="28" t="s">
        <v>82</v>
      </c>
      <c r="C82" s="23" t="s">
        <v>441</v>
      </c>
      <c r="D82" s="14" t="s">
        <v>163</v>
      </c>
      <c r="E82" s="15" t="s">
        <v>299</v>
      </c>
      <c r="F82" s="16" t="s">
        <v>13</v>
      </c>
      <c r="G82" s="16" t="s">
        <v>66</v>
      </c>
      <c r="H82" s="17" t="s">
        <v>26</v>
      </c>
      <c r="I82" s="13" t="s">
        <v>441</v>
      </c>
      <c r="J82" s="21">
        <v>205000</v>
      </c>
      <c r="K82" s="13" t="s">
        <v>443</v>
      </c>
    </row>
    <row r="83" spans="1:11" ht="12.75" customHeight="1" x14ac:dyDescent="0.25">
      <c r="A83" s="8">
        <v>81</v>
      </c>
      <c r="B83" s="28" t="s">
        <v>82</v>
      </c>
      <c r="C83" s="23" t="s">
        <v>441</v>
      </c>
      <c r="D83" s="14" t="s">
        <v>164</v>
      </c>
      <c r="E83" s="15" t="s">
        <v>300</v>
      </c>
      <c r="F83" s="16" t="s">
        <v>14</v>
      </c>
      <c r="G83" s="16" t="s">
        <v>411</v>
      </c>
      <c r="H83" s="17" t="s">
        <v>19</v>
      </c>
      <c r="I83" s="13" t="s">
        <v>441</v>
      </c>
      <c r="J83" s="21">
        <v>205000</v>
      </c>
      <c r="K83" s="13" t="s">
        <v>443</v>
      </c>
    </row>
    <row r="84" spans="1:11" ht="12.75" customHeight="1" x14ac:dyDescent="0.25">
      <c r="A84" s="8">
        <v>82</v>
      </c>
      <c r="B84" s="28" t="s">
        <v>82</v>
      </c>
      <c r="C84" s="23" t="s">
        <v>441</v>
      </c>
      <c r="D84" s="14" t="s">
        <v>165</v>
      </c>
      <c r="E84" s="15" t="s">
        <v>301</v>
      </c>
      <c r="F84" s="16" t="s">
        <v>42</v>
      </c>
      <c r="G84" s="16" t="s">
        <v>76</v>
      </c>
      <c r="H84" s="17" t="s">
        <v>21</v>
      </c>
      <c r="I84" s="13" t="s">
        <v>441</v>
      </c>
      <c r="J84" s="21">
        <v>205000</v>
      </c>
      <c r="K84" s="13" t="s">
        <v>443</v>
      </c>
    </row>
    <row r="85" spans="1:11" ht="12.75" customHeight="1" x14ac:dyDescent="0.25">
      <c r="A85" s="8">
        <v>83</v>
      </c>
      <c r="B85" s="28" t="s">
        <v>82</v>
      </c>
      <c r="C85" s="23" t="s">
        <v>441</v>
      </c>
      <c r="D85" s="14" t="s">
        <v>166</v>
      </c>
      <c r="E85" s="15" t="s">
        <v>302</v>
      </c>
      <c r="F85" s="16" t="s">
        <v>42</v>
      </c>
      <c r="G85" s="16" t="s">
        <v>412</v>
      </c>
      <c r="H85" s="17" t="s">
        <v>37</v>
      </c>
      <c r="I85" s="13" t="s">
        <v>441</v>
      </c>
      <c r="J85" s="21">
        <v>205000</v>
      </c>
      <c r="K85" s="13" t="s">
        <v>443</v>
      </c>
    </row>
    <row r="86" spans="1:11" ht="12.75" customHeight="1" x14ac:dyDescent="0.25">
      <c r="A86" s="8">
        <v>84</v>
      </c>
      <c r="B86" s="28" t="s">
        <v>82</v>
      </c>
      <c r="C86" s="23" t="s">
        <v>441</v>
      </c>
      <c r="D86" s="14" t="s">
        <v>167</v>
      </c>
      <c r="E86" s="15" t="s">
        <v>303</v>
      </c>
      <c r="F86" s="16" t="s">
        <v>32</v>
      </c>
      <c r="G86" s="16" t="s">
        <v>53</v>
      </c>
      <c r="H86" s="17" t="s">
        <v>34</v>
      </c>
      <c r="I86" s="13" t="s">
        <v>441</v>
      </c>
      <c r="J86" s="21">
        <v>205000</v>
      </c>
      <c r="K86" s="13" t="s">
        <v>443</v>
      </c>
    </row>
    <row r="87" spans="1:11" ht="12.75" customHeight="1" x14ac:dyDescent="0.25">
      <c r="A87" s="8">
        <v>85</v>
      </c>
      <c r="B87" s="28" t="s">
        <v>82</v>
      </c>
      <c r="C87" s="23" t="s">
        <v>441</v>
      </c>
      <c r="D87" s="14" t="s">
        <v>168</v>
      </c>
      <c r="E87" s="15" t="s">
        <v>304</v>
      </c>
      <c r="F87" s="16" t="s">
        <v>14</v>
      </c>
      <c r="G87" s="16" t="s">
        <v>68</v>
      </c>
      <c r="H87" s="17" t="s">
        <v>36</v>
      </c>
      <c r="I87" s="13" t="s">
        <v>441</v>
      </c>
      <c r="J87" s="21">
        <v>205000</v>
      </c>
      <c r="K87" s="13" t="s">
        <v>443</v>
      </c>
    </row>
    <row r="88" spans="1:11" ht="12.75" customHeight="1" x14ac:dyDescent="0.25">
      <c r="A88" s="8">
        <v>86</v>
      </c>
      <c r="B88" s="28" t="s">
        <v>82</v>
      </c>
      <c r="C88" s="23" t="s">
        <v>441</v>
      </c>
      <c r="D88" s="14" t="s">
        <v>169</v>
      </c>
      <c r="E88" s="15" t="s">
        <v>305</v>
      </c>
      <c r="F88" s="16" t="s">
        <v>13</v>
      </c>
      <c r="G88" s="16" t="s">
        <v>400</v>
      </c>
      <c r="H88" s="17" t="s">
        <v>39</v>
      </c>
      <c r="I88" s="13" t="s">
        <v>441</v>
      </c>
      <c r="J88" s="21">
        <v>205000</v>
      </c>
      <c r="K88" s="13" t="s">
        <v>443</v>
      </c>
    </row>
    <row r="89" spans="1:11" ht="12.75" customHeight="1" x14ac:dyDescent="0.25">
      <c r="A89" s="8">
        <v>87</v>
      </c>
      <c r="B89" s="28" t="s">
        <v>82</v>
      </c>
      <c r="C89" s="23" t="s">
        <v>441</v>
      </c>
      <c r="D89" s="14" t="s">
        <v>170</v>
      </c>
      <c r="E89" s="15" t="s">
        <v>306</v>
      </c>
      <c r="F89" s="16" t="s">
        <v>32</v>
      </c>
      <c r="G89" s="16" t="s">
        <v>387</v>
      </c>
      <c r="H89" s="17" t="s">
        <v>33</v>
      </c>
      <c r="I89" s="13" t="s">
        <v>441</v>
      </c>
      <c r="J89" s="21">
        <v>205000</v>
      </c>
      <c r="K89" s="13" t="s">
        <v>443</v>
      </c>
    </row>
    <row r="90" spans="1:11" ht="12.75" customHeight="1" x14ac:dyDescent="0.25">
      <c r="A90" s="8">
        <v>88</v>
      </c>
      <c r="B90" s="28" t="s">
        <v>82</v>
      </c>
      <c r="C90" s="23" t="s">
        <v>441</v>
      </c>
      <c r="D90" s="14" t="s">
        <v>171</v>
      </c>
      <c r="E90" s="15" t="s">
        <v>307</v>
      </c>
      <c r="F90" s="16" t="s">
        <v>32</v>
      </c>
      <c r="G90" s="16" t="s">
        <v>71</v>
      </c>
      <c r="H90" s="17" t="s">
        <v>40</v>
      </c>
      <c r="I90" s="13" t="s">
        <v>441</v>
      </c>
      <c r="J90" s="21">
        <v>205000</v>
      </c>
      <c r="K90" s="13" t="s">
        <v>443</v>
      </c>
    </row>
    <row r="91" spans="1:11" ht="12.75" customHeight="1" x14ac:dyDescent="0.25">
      <c r="A91" s="8">
        <v>89</v>
      </c>
      <c r="B91" s="28" t="s">
        <v>82</v>
      </c>
      <c r="C91" s="23" t="s">
        <v>441</v>
      </c>
      <c r="D91" s="14" t="s">
        <v>172</v>
      </c>
      <c r="E91" s="15" t="s">
        <v>308</v>
      </c>
      <c r="F91" s="16" t="s">
        <v>32</v>
      </c>
      <c r="G91" s="16" t="s">
        <v>71</v>
      </c>
      <c r="H91" s="17" t="s">
        <v>40</v>
      </c>
      <c r="I91" s="13" t="s">
        <v>441</v>
      </c>
      <c r="J91" s="21">
        <v>205000</v>
      </c>
      <c r="K91" s="13" t="s">
        <v>443</v>
      </c>
    </row>
    <row r="92" spans="1:11" ht="12.75" customHeight="1" x14ac:dyDescent="0.25">
      <c r="A92" s="8">
        <v>90</v>
      </c>
      <c r="B92" s="28" t="s">
        <v>82</v>
      </c>
      <c r="C92" s="23" t="s">
        <v>441</v>
      </c>
      <c r="D92" s="14" t="s">
        <v>173</v>
      </c>
      <c r="E92" s="15" t="s">
        <v>309</v>
      </c>
      <c r="F92" s="16" t="s">
        <v>14</v>
      </c>
      <c r="G92" s="16" t="s">
        <v>62</v>
      </c>
      <c r="H92" s="17" t="s">
        <v>26</v>
      </c>
      <c r="I92" s="13" t="s">
        <v>441</v>
      </c>
      <c r="J92" s="21">
        <v>205000</v>
      </c>
      <c r="K92" s="13" t="s">
        <v>443</v>
      </c>
    </row>
    <row r="93" spans="1:11" ht="12.75" customHeight="1" x14ac:dyDescent="0.25">
      <c r="A93" s="8">
        <v>91</v>
      </c>
      <c r="B93" s="28" t="s">
        <v>82</v>
      </c>
      <c r="C93" s="23" t="s">
        <v>441</v>
      </c>
      <c r="D93" s="14" t="s">
        <v>174</v>
      </c>
      <c r="E93" s="15" t="s">
        <v>310</v>
      </c>
      <c r="F93" s="16" t="s">
        <v>14</v>
      </c>
      <c r="G93" s="16" t="s">
        <v>413</v>
      </c>
      <c r="H93" s="17" t="s">
        <v>25</v>
      </c>
      <c r="I93" s="13" t="s">
        <v>441</v>
      </c>
      <c r="J93" s="21">
        <v>205000</v>
      </c>
      <c r="K93" s="13" t="s">
        <v>443</v>
      </c>
    </row>
    <row r="94" spans="1:11" ht="12.75" customHeight="1" x14ac:dyDescent="0.25">
      <c r="A94" s="8">
        <v>92</v>
      </c>
      <c r="B94" s="28" t="s">
        <v>82</v>
      </c>
      <c r="C94" s="23" t="s">
        <v>441</v>
      </c>
      <c r="D94" s="14" t="s">
        <v>175</v>
      </c>
      <c r="E94" s="15" t="s">
        <v>311</v>
      </c>
      <c r="F94" s="16" t="s">
        <v>14</v>
      </c>
      <c r="G94" s="16" t="s">
        <v>59</v>
      </c>
      <c r="H94" s="17" t="s">
        <v>37</v>
      </c>
      <c r="I94" s="13" t="s">
        <v>441</v>
      </c>
      <c r="J94" s="21">
        <v>205000</v>
      </c>
      <c r="K94" s="13" t="s">
        <v>443</v>
      </c>
    </row>
    <row r="95" spans="1:11" ht="12.75" customHeight="1" x14ac:dyDescent="0.25">
      <c r="A95" s="8">
        <v>93</v>
      </c>
      <c r="B95" s="28" t="s">
        <v>82</v>
      </c>
      <c r="C95" s="23" t="s">
        <v>441</v>
      </c>
      <c r="D95" s="14" t="s">
        <v>176</v>
      </c>
      <c r="E95" s="15" t="s">
        <v>312</v>
      </c>
      <c r="F95" s="16" t="s">
        <v>14</v>
      </c>
      <c r="G95" s="16" t="s">
        <v>414</v>
      </c>
      <c r="H95" s="17" t="s">
        <v>38</v>
      </c>
      <c r="I95" s="13" t="s">
        <v>441</v>
      </c>
      <c r="J95" s="21">
        <v>205000</v>
      </c>
      <c r="K95" s="13" t="s">
        <v>443</v>
      </c>
    </row>
    <row r="96" spans="1:11" ht="12.75" customHeight="1" x14ac:dyDescent="0.25">
      <c r="A96" s="8">
        <v>94</v>
      </c>
      <c r="B96" s="28" t="s">
        <v>82</v>
      </c>
      <c r="C96" s="23" t="s">
        <v>441</v>
      </c>
      <c r="D96" s="14" t="s">
        <v>177</v>
      </c>
      <c r="E96" s="15" t="s">
        <v>313</v>
      </c>
      <c r="F96" s="16" t="s">
        <v>32</v>
      </c>
      <c r="G96" s="16" t="s">
        <v>60</v>
      </c>
      <c r="H96" s="17" t="s">
        <v>27</v>
      </c>
      <c r="I96" s="13" t="s">
        <v>441</v>
      </c>
      <c r="J96" s="21">
        <v>205000</v>
      </c>
      <c r="K96" s="13" t="s">
        <v>443</v>
      </c>
    </row>
    <row r="97" spans="1:11" ht="12.75" customHeight="1" x14ac:dyDescent="0.25">
      <c r="A97" s="8">
        <v>95</v>
      </c>
      <c r="B97" s="28" t="s">
        <v>82</v>
      </c>
      <c r="C97" s="23" t="s">
        <v>441</v>
      </c>
      <c r="D97" s="14" t="s">
        <v>178</v>
      </c>
      <c r="E97" s="15" t="s">
        <v>314</v>
      </c>
      <c r="F97" s="16" t="s">
        <v>32</v>
      </c>
      <c r="G97" s="16" t="s">
        <v>415</v>
      </c>
      <c r="H97" s="17" t="s">
        <v>33</v>
      </c>
      <c r="I97" s="13" t="s">
        <v>441</v>
      </c>
      <c r="J97" s="21">
        <v>205000</v>
      </c>
      <c r="K97" s="13" t="s">
        <v>443</v>
      </c>
    </row>
    <row r="98" spans="1:11" ht="12.75" customHeight="1" x14ac:dyDescent="0.25">
      <c r="A98" s="8">
        <v>96</v>
      </c>
      <c r="B98" s="28" t="s">
        <v>82</v>
      </c>
      <c r="C98" s="23" t="s">
        <v>441</v>
      </c>
      <c r="D98" s="14" t="s">
        <v>179</v>
      </c>
      <c r="E98" s="15" t="s">
        <v>315</v>
      </c>
      <c r="F98" s="16" t="s">
        <v>363</v>
      </c>
      <c r="G98" s="16" t="s">
        <v>416</v>
      </c>
      <c r="H98" s="17" t="s">
        <v>40</v>
      </c>
      <c r="I98" s="13" t="s">
        <v>441</v>
      </c>
      <c r="J98" s="21">
        <v>205000</v>
      </c>
      <c r="K98" s="13" t="s">
        <v>443</v>
      </c>
    </row>
    <row r="99" spans="1:11" ht="12.75" customHeight="1" x14ac:dyDescent="0.25">
      <c r="A99" s="8">
        <v>97</v>
      </c>
      <c r="B99" s="28" t="s">
        <v>82</v>
      </c>
      <c r="C99" s="23" t="s">
        <v>441</v>
      </c>
      <c r="D99" s="14" t="s">
        <v>180</v>
      </c>
      <c r="E99" s="15" t="s">
        <v>316</v>
      </c>
      <c r="F99" s="16" t="s">
        <v>14</v>
      </c>
      <c r="G99" s="16" t="s">
        <v>72</v>
      </c>
      <c r="H99" s="17" t="s">
        <v>20</v>
      </c>
      <c r="I99" s="13" t="s">
        <v>441</v>
      </c>
      <c r="J99" s="21">
        <v>205000</v>
      </c>
      <c r="K99" s="13" t="s">
        <v>443</v>
      </c>
    </row>
    <row r="100" spans="1:11" ht="12.75" customHeight="1" x14ac:dyDescent="0.25">
      <c r="A100" s="8">
        <v>98</v>
      </c>
      <c r="B100" s="28" t="s">
        <v>82</v>
      </c>
      <c r="C100" s="23" t="s">
        <v>441</v>
      </c>
      <c r="D100" s="14" t="s">
        <v>181</v>
      </c>
      <c r="E100" s="15" t="s">
        <v>317</v>
      </c>
      <c r="F100" s="16" t="s">
        <v>32</v>
      </c>
      <c r="G100" s="16" t="s">
        <v>53</v>
      </c>
      <c r="H100" s="17" t="s">
        <v>34</v>
      </c>
      <c r="I100" s="13" t="s">
        <v>441</v>
      </c>
      <c r="J100" s="21">
        <v>205000</v>
      </c>
      <c r="K100" s="13" t="s">
        <v>443</v>
      </c>
    </row>
    <row r="101" spans="1:11" ht="12.75" customHeight="1" x14ac:dyDescent="0.25">
      <c r="A101" s="8">
        <v>99</v>
      </c>
      <c r="B101" s="28" t="s">
        <v>82</v>
      </c>
      <c r="C101" s="23" t="s">
        <v>441</v>
      </c>
      <c r="D101" s="14" t="s">
        <v>182</v>
      </c>
      <c r="E101" s="15" t="s">
        <v>318</v>
      </c>
      <c r="F101" s="16" t="s">
        <v>15</v>
      </c>
      <c r="G101" s="16" t="s">
        <v>417</v>
      </c>
      <c r="H101" s="17" t="s">
        <v>41</v>
      </c>
      <c r="I101" s="13" t="s">
        <v>441</v>
      </c>
      <c r="J101" s="21">
        <v>205000</v>
      </c>
      <c r="K101" s="13" t="s">
        <v>443</v>
      </c>
    </row>
    <row r="102" spans="1:11" ht="12.75" customHeight="1" x14ac:dyDescent="0.25">
      <c r="A102" s="8">
        <v>100</v>
      </c>
      <c r="B102" s="28" t="s">
        <v>82</v>
      </c>
      <c r="C102" s="23" t="s">
        <v>441</v>
      </c>
      <c r="D102" s="14" t="s">
        <v>183</v>
      </c>
      <c r="E102" s="15" t="s">
        <v>319</v>
      </c>
      <c r="F102" s="16" t="s">
        <v>32</v>
      </c>
      <c r="G102" s="16" t="s">
        <v>413</v>
      </c>
      <c r="H102" s="17" t="s">
        <v>25</v>
      </c>
      <c r="I102" s="13" t="s">
        <v>441</v>
      </c>
      <c r="J102" s="21">
        <v>205000</v>
      </c>
      <c r="K102" s="13" t="s">
        <v>443</v>
      </c>
    </row>
    <row r="103" spans="1:11" ht="12.75" customHeight="1" x14ac:dyDescent="0.25">
      <c r="A103" s="8">
        <v>101</v>
      </c>
      <c r="B103" s="29" t="s">
        <v>83</v>
      </c>
      <c r="C103" s="24" t="s">
        <v>442</v>
      </c>
      <c r="D103" s="14" t="s">
        <v>184</v>
      </c>
      <c r="E103" s="15" t="s">
        <v>320</v>
      </c>
      <c r="F103" s="16" t="s">
        <v>358</v>
      </c>
      <c r="G103" s="16" t="s">
        <v>67</v>
      </c>
      <c r="H103" s="17" t="s">
        <v>18</v>
      </c>
      <c r="I103" s="13" t="s">
        <v>442</v>
      </c>
      <c r="J103" s="21">
        <v>650000</v>
      </c>
      <c r="K103" s="13" t="s">
        <v>443</v>
      </c>
    </row>
    <row r="104" spans="1:11" ht="12.75" customHeight="1" x14ac:dyDescent="0.25">
      <c r="A104" s="8">
        <v>102</v>
      </c>
      <c r="B104" s="28" t="s">
        <v>83</v>
      </c>
      <c r="C104" s="25" t="s">
        <v>442</v>
      </c>
      <c r="D104" s="14" t="s">
        <v>185</v>
      </c>
      <c r="E104" s="15" t="s">
        <v>321</v>
      </c>
      <c r="F104" s="16" t="s">
        <v>357</v>
      </c>
      <c r="G104" s="16" t="s">
        <v>418</v>
      </c>
      <c r="H104" s="17" t="s">
        <v>19</v>
      </c>
      <c r="I104" s="13" t="s">
        <v>442</v>
      </c>
      <c r="J104" s="21">
        <v>650000</v>
      </c>
      <c r="K104" s="13" t="s">
        <v>443</v>
      </c>
    </row>
    <row r="105" spans="1:11" ht="12.75" customHeight="1" x14ac:dyDescent="0.25">
      <c r="A105" s="8">
        <v>103</v>
      </c>
      <c r="B105" s="28" t="s">
        <v>83</v>
      </c>
      <c r="C105" s="25" t="s">
        <v>442</v>
      </c>
      <c r="D105" s="14" t="s">
        <v>186</v>
      </c>
      <c r="E105" s="15" t="s">
        <v>322</v>
      </c>
      <c r="F105" s="16" t="s">
        <v>364</v>
      </c>
      <c r="G105" s="16" t="s">
        <v>419</v>
      </c>
      <c r="H105" s="17" t="s">
        <v>35</v>
      </c>
      <c r="I105" s="13" t="s">
        <v>442</v>
      </c>
      <c r="J105" s="21">
        <v>650000</v>
      </c>
      <c r="K105" s="13" t="s">
        <v>443</v>
      </c>
    </row>
    <row r="106" spans="1:11" ht="12.75" customHeight="1" x14ac:dyDescent="0.25">
      <c r="A106" s="8">
        <v>104</v>
      </c>
      <c r="B106" s="28" t="s">
        <v>83</v>
      </c>
      <c r="C106" s="25" t="s">
        <v>442</v>
      </c>
      <c r="D106" s="14" t="s">
        <v>187</v>
      </c>
      <c r="E106" s="15" t="s">
        <v>323</v>
      </c>
      <c r="F106" s="16" t="s">
        <v>51</v>
      </c>
      <c r="G106" s="16" t="s">
        <v>420</v>
      </c>
      <c r="H106" s="17" t="s">
        <v>38</v>
      </c>
      <c r="I106" s="13" t="s">
        <v>442</v>
      </c>
      <c r="J106" s="21">
        <v>650000</v>
      </c>
      <c r="K106" s="13" t="s">
        <v>443</v>
      </c>
    </row>
    <row r="107" spans="1:11" ht="12.75" customHeight="1" x14ac:dyDescent="0.25">
      <c r="A107" s="8">
        <v>105</v>
      </c>
      <c r="B107" s="28" t="s">
        <v>83</v>
      </c>
      <c r="C107" s="25" t="s">
        <v>442</v>
      </c>
      <c r="D107" s="14" t="s">
        <v>188</v>
      </c>
      <c r="E107" s="15" t="s">
        <v>324</v>
      </c>
      <c r="F107" s="16" t="s">
        <v>358</v>
      </c>
      <c r="G107" s="16" t="s">
        <v>421</v>
      </c>
      <c r="H107" s="17" t="s">
        <v>26</v>
      </c>
      <c r="I107" s="13" t="s">
        <v>442</v>
      </c>
      <c r="J107" s="21">
        <v>650000</v>
      </c>
      <c r="K107" s="13" t="s">
        <v>443</v>
      </c>
    </row>
    <row r="108" spans="1:11" ht="12.75" customHeight="1" x14ac:dyDescent="0.25">
      <c r="A108" s="8">
        <v>106</v>
      </c>
      <c r="B108" s="28" t="s">
        <v>83</v>
      </c>
      <c r="C108" s="25" t="s">
        <v>442</v>
      </c>
      <c r="D108" s="14" t="s">
        <v>189</v>
      </c>
      <c r="E108" s="15" t="s">
        <v>325</v>
      </c>
      <c r="F108" s="16" t="s">
        <v>46</v>
      </c>
      <c r="G108" s="16" t="s">
        <v>422</v>
      </c>
      <c r="H108" s="17" t="s">
        <v>41</v>
      </c>
      <c r="I108" s="13" t="s">
        <v>442</v>
      </c>
      <c r="J108" s="21">
        <v>650000</v>
      </c>
      <c r="K108" s="13" t="s">
        <v>443</v>
      </c>
    </row>
    <row r="109" spans="1:11" ht="12.75" customHeight="1" x14ac:dyDescent="0.25">
      <c r="A109" s="8">
        <v>107</v>
      </c>
      <c r="B109" s="28" t="s">
        <v>83</v>
      </c>
      <c r="C109" s="25" t="s">
        <v>442</v>
      </c>
      <c r="D109" s="14" t="s">
        <v>190</v>
      </c>
      <c r="E109" s="15" t="s">
        <v>326</v>
      </c>
      <c r="F109" s="16" t="s">
        <v>48</v>
      </c>
      <c r="G109" s="16" t="s">
        <v>56</v>
      </c>
      <c r="H109" s="17" t="s">
        <v>22</v>
      </c>
      <c r="I109" s="13" t="s">
        <v>442</v>
      </c>
      <c r="J109" s="21">
        <v>650000</v>
      </c>
      <c r="K109" s="13" t="s">
        <v>443</v>
      </c>
    </row>
    <row r="110" spans="1:11" ht="12.75" customHeight="1" x14ac:dyDescent="0.25">
      <c r="A110" s="8">
        <v>108</v>
      </c>
      <c r="B110" s="28" t="s">
        <v>83</v>
      </c>
      <c r="C110" s="25" t="s">
        <v>442</v>
      </c>
      <c r="D110" s="14" t="s">
        <v>191</v>
      </c>
      <c r="E110" s="15" t="s">
        <v>327</v>
      </c>
      <c r="F110" s="16" t="s">
        <v>46</v>
      </c>
      <c r="G110" s="16" t="s">
        <v>423</v>
      </c>
      <c r="H110" s="17" t="s">
        <v>19</v>
      </c>
      <c r="I110" s="13" t="s">
        <v>442</v>
      </c>
      <c r="J110" s="21">
        <v>650000</v>
      </c>
      <c r="K110" s="13" t="s">
        <v>443</v>
      </c>
    </row>
    <row r="111" spans="1:11" ht="12.75" customHeight="1" x14ac:dyDescent="0.25">
      <c r="A111" s="8">
        <v>109</v>
      </c>
      <c r="B111" s="28" t="s">
        <v>83</v>
      </c>
      <c r="C111" s="25" t="s">
        <v>442</v>
      </c>
      <c r="D111" s="14" t="s">
        <v>192</v>
      </c>
      <c r="E111" s="15" t="s">
        <v>328</v>
      </c>
      <c r="F111" s="16" t="s">
        <v>13</v>
      </c>
      <c r="G111" s="16" t="s">
        <v>424</v>
      </c>
      <c r="H111" s="17" t="s">
        <v>41</v>
      </c>
      <c r="I111" s="13" t="s">
        <v>442</v>
      </c>
      <c r="J111" s="21">
        <v>650000</v>
      </c>
      <c r="K111" s="13" t="s">
        <v>443</v>
      </c>
    </row>
    <row r="112" spans="1:11" ht="12.75" customHeight="1" x14ac:dyDescent="0.25">
      <c r="A112" s="8">
        <v>110</v>
      </c>
      <c r="B112" s="28" t="s">
        <v>83</v>
      </c>
      <c r="C112" s="25" t="s">
        <v>442</v>
      </c>
      <c r="D112" s="14" t="s">
        <v>193</v>
      </c>
      <c r="E112" s="15" t="s">
        <v>329</v>
      </c>
      <c r="F112" s="16" t="s">
        <v>46</v>
      </c>
      <c r="G112" s="16" t="s">
        <v>425</v>
      </c>
      <c r="H112" s="17" t="s">
        <v>25</v>
      </c>
      <c r="I112" s="13" t="s">
        <v>442</v>
      </c>
      <c r="J112" s="21">
        <v>650000</v>
      </c>
      <c r="K112" s="13" t="s">
        <v>443</v>
      </c>
    </row>
    <row r="113" spans="1:11" ht="12.75" customHeight="1" x14ac:dyDescent="0.25">
      <c r="A113" s="8">
        <v>111</v>
      </c>
      <c r="B113" s="28" t="s">
        <v>83</v>
      </c>
      <c r="C113" s="25" t="s">
        <v>442</v>
      </c>
      <c r="D113" s="14" t="s">
        <v>194</v>
      </c>
      <c r="E113" s="15" t="s">
        <v>330</v>
      </c>
      <c r="F113" s="16" t="s">
        <v>46</v>
      </c>
      <c r="G113" s="16" t="s">
        <v>411</v>
      </c>
      <c r="H113" s="17" t="s">
        <v>19</v>
      </c>
      <c r="I113" s="13" t="s">
        <v>442</v>
      </c>
      <c r="J113" s="21">
        <v>650000</v>
      </c>
      <c r="K113" s="13" t="s">
        <v>443</v>
      </c>
    </row>
    <row r="114" spans="1:11" ht="12.75" customHeight="1" x14ac:dyDescent="0.25">
      <c r="A114" s="8">
        <v>112</v>
      </c>
      <c r="B114" s="28" t="s">
        <v>83</v>
      </c>
      <c r="C114" s="25" t="s">
        <v>442</v>
      </c>
      <c r="D114" s="14" t="s">
        <v>195</v>
      </c>
      <c r="E114" s="15" t="s">
        <v>331</v>
      </c>
      <c r="F114" s="16" t="s">
        <v>47</v>
      </c>
      <c r="G114" s="16" t="s">
        <v>426</v>
      </c>
      <c r="H114" s="17" t="s">
        <v>21</v>
      </c>
      <c r="I114" s="13" t="s">
        <v>442</v>
      </c>
      <c r="J114" s="21">
        <v>650000</v>
      </c>
      <c r="K114" s="13" t="s">
        <v>443</v>
      </c>
    </row>
    <row r="115" spans="1:11" ht="12.75" customHeight="1" x14ac:dyDescent="0.25">
      <c r="A115" s="8">
        <v>113</v>
      </c>
      <c r="B115" s="28" t="s">
        <v>83</v>
      </c>
      <c r="C115" s="25" t="s">
        <v>442</v>
      </c>
      <c r="D115" s="14" t="s">
        <v>196</v>
      </c>
      <c r="E115" s="15" t="s">
        <v>332</v>
      </c>
      <c r="F115" s="16" t="s">
        <v>365</v>
      </c>
      <c r="G115" s="16" t="s">
        <v>427</v>
      </c>
      <c r="H115" s="17" t="s">
        <v>40</v>
      </c>
      <c r="I115" s="13" t="s">
        <v>442</v>
      </c>
      <c r="J115" s="21">
        <v>650000</v>
      </c>
      <c r="K115" s="13" t="s">
        <v>443</v>
      </c>
    </row>
    <row r="116" spans="1:11" ht="12.75" customHeight="1" x14ac:dyDescent="0.25">
      <c r="A116" s="8">
        <v>114</v>
      </c>
      <c r="B116" s="28" t="s">
        <v>83</v>
      </c>
      <c r="C116" s="25" t="s">
        <v>442</v>
      </c>
      <c r="D116" s="14" t="s">
        <v>197</v>
      </c>
      <c r="E116" s="15" t="s">
        <v>333</v>
      </c>
      <c r="F116" s="16" t="s">
        <v>50</v>
      </c>
      <c r="G116" s="16" t="s">
        <v>79</v>
      </c>
      <c r="H116" s="17" t="s">
        <v>36</v>
      </c>
      <c r="I116" s="13" t="s">
        <v>442</v>
      </c>
      <c r="J116" s="21">
        <v>650000</v>
      </c>
      <c r="K116" s="13" t="s">
        <v>443</v>
      </c>
    </row>
    <row r="117" spans="1:11" ht="12.75" customHeight="1" x14ac:dyDescent="0.25">
      <c r="A117" s="8">
        <v>115</v>
      </c>
      <c r="B117" s="28" t="s">
        <v>83</v>
      </c>
      <c r="C117" s="25" t="s">
        <v>442</v>
      </c>
      <c r="D117" s="14" t="s">
        <v>198</v>
      </c>
      <c r="E117" s="15" t="s">
        <v>334</v>
      </c>
      <c r="F117" s="16" t="s">
        <v>366</v>
      </c>
      <c r="G117" s="16" t="s">
        <v>428</v>
      </c>
      <c r="H117" s="17" t="s">
        <v>36</v>
      </c>
      <c r="I117" s="13" t="s">
        <v>442</v>
      </c>
      <c r="J117" s="21">
        <v>650000</v>
      </c>
      <c r="K117" s="13" t="s">
        <v>443</v>
      </c>
    </row>
    <row r="118" spans="1:11" ht="12.75" customHeight="1" x14ac:dyDescent="0.25">
      <c r="A118" s="8">
        <v>116</v>
      </c>
      <c r="B118" s="28" t="s">
        <v>83</v>
      </c>
      <c r="C118" s="25" t="s">
        <v>442</v>
      </c>
      <c r="D118" s="14" t="s">
        <v>199</v>
      </c>
      <c r="E118" s="15" t="s">
        <v>335</v>
      </c>
      <c r="F118" s="16" t="s">
        <v>51</v>
      </c>
      <c r="G118" s="16" t="s">
        <v>429</v>
      </c>
      <c r="H118" s="17" t="s">
        <v>37</v>
      </c>
      <c r="I118" s="13" t="s">
        <v>442</v>
      </c>
      <c r="J118" s="21">
        <v>650000</v>
      </c>
      <c r="K118" s="13" t="s">
        <v>443</v>
      </c>
    </row>
    <row r="119" spans="1:11" ht="12.75" customHeight="1" x14ac:dyDescent="0.25">
      <c r="A119" s="8">
        <v>117</v>
      </c>
      <c r="B119" s="28" t="s">
        <v>83</v>
      </c>
      <c r="C119" s="25" t="s">
        <v>442</v>
      </c>
      <c r="D119" s="14" t="s">
        <v>200</v>
      </c>
      <c r="E119" s="15" t="s">
        <v>336</v>
      </c>
      <c r="F119" s="16" t="s">
        <v>49</v>
      </c>
      <c r="G119" s="16" t="s">
        <v>430</v>
      </c>
      <c r="H119" s="17" t="s">
        <v>25</v>
      </c>
      <c r="I119" s="13" t="s">
        <v>442</v>
      </c>
      <c r="J119" s="21">
        <v>650000</v>
      </c>
      <c r="K119" s="13" t="s">
        <v>443</v>
      </c>
    </row>
    <row r="120" spans="1:11" ht="12.75" customHeight="1" x14ac:dyDescent="0.25">
      <c r="A120" s="8">
        <v>118</v>
      </c>
      <c r="B120" s="28" t="s">
        <v>83</v>
      </c>
      <c r="C120" s="25" t="s">
        <v>442</v>
      </c>
      <c r="D120" s="14" t="s">
        <v>201</v>
      </c>
      <c r="E120" s="15" t="s">
        <v>337</v>
      </c>
      <c r="F120" s="16" t="s">
        <v>46</v>
      </c>
      <c r="G120" s="16" t="s">
        <v>431</v>
      </c>
      <c r="H120" s="17" t="s">
        <v>27</v>
      </c>
      <c r="I120" s="13" t="s">
        <v>442</v>
      </c>
      <c r="J120" s="21">
        <v>650000</v>
      </c>
      <c r="K120" s="13" t="s">
        <v>443</v>
      </c>
    </row>
    <row r="121" spans="1:11" ht="12.75" customHeight="1" x14ac:dyDescent="0.25">
      <c r="A121" s="8">
        <v>119</v>
      </c>
      <c r="B121" s="28" t="s">
        <v>83</v>
      </c>
      <c r="C121" s="25" t="s">
        <v>442</v>
      </c>
      <c r="D121" s="14" t="s">
        <v>202</v>
      </c>
      <c r="E121" s="15" t="s">
        <v>338</v>
      </c>
      <c r="F121" s="16" t="s">
        <v>46</v>
      </c>
      <c r="G121" s="16" t="s">
        <v>55</v>
      </c>
      <c r="H121" s="17" t="s">
        <v>25</v>
      </c>
      <c r="I121" s="13" t="s">
        <v>442</v>
      </c>
      <c r="J121" s="21">
        <v>650000</v>
      </c>
      <c r="K121" s="13" t="s">
        <v>443</v>
      </c>
    </row>
    <row r="122" spans="1:11" ht="12.75" customHeight="1" x14ac:dyDescent="0.25">
      <c r="A122" s="8">
        <v>120</v>
      </c>
      <c r="B122" s="28" t="s">
        <v>83</v>
      </c>
      <c r="C122" s="25" t="s">
        <v>442</v>
      </c>
      <c r="D122" s="14" t="s">
        <v>203</v>
      </c>
      <c r="E122" s="15" t="s">
        <v>339</v>
      </c>
      <c r="F122" s="16" t="s">
        <v>43</v>
      </c>
      <c r="G122" s="16" t="s">
        <v>77</v>
      </c>
      <c r="H122" s="17" t="s">
        <v>18</v>
      </c>
      <c r="I122" s="13" t="s">
        <v>442</v>
      </c>
      <c r="J122" s="21">
        <v>650000</v>
      </c>
      <c r="K122" s="13" t="s">
        <v>443</v>
      </c>
    </row>
    <row r="123" spans="1:11" ht="12.75" customHeight="1" x14ac:dyDescent="0.25">
      <c r="A123" s="8">
        <v>121</v>
      </c>
      <c r="B123" s="28" t="s">
        <v>83</v>
      </c>
      <c r="C123" s="25" t="s">
        <v>442</v>
      </c>
      <c r="D123" s="14" t="s">
        <v>204</v>
      </c>
      <c r="E123" s="15" t="s">
        <v>340</v>
      </c>
      <c r="F123" s="16" t="s">
        <v>367</v>
      </c>
      <c r="G123" s="16" t="s">
        <v>78</v>
      </c>
      <c r="H123" s="17" t="s">
        <v>36</v>
      </c>
      <c r="I123" s="13" t="s">
        <v>442</v>
      </c>
      <c r="J123" s="21">
        <v>650000</v>
      </c>
      <c r="K123" s="13" t="s">
        <v>443</v>
      </c>
    </row>
    <row r="124" spans="1:11" ht="12.75" customHeight="1" x14ac:dyDescent="0.25">
      <c r="A124" s="8">
        <v>122</v>
      </c>
      <c r="B124" s="28" t="s">
        <v>83</v>
      </c>
      <c r="C124" s="25" t="s">
        <v>442</v>
      </c>
      <c r="D124" s="14" t="s">
        <v>205</v>
      </c>
      <c r="E124" s="15" t="s">
        <v>341</v>
      </c>
      <c r="F124" s="16" t="s">
        <v>368</v>
      </c>
      <c r="G124" s="16" t="s">
        <v>432</v>
      </c>
      <c r="H124" s="17" t="s">
        <v>19</v>
      </c>
      <c r="I124" s="13" t="s">
        <v>442</v>
      </c>
      <c r="J124" s="21">
        <v>650000</v>
      </c>
      <c r="K124" s="13" t="s">
        <v>443</v>
      </c>
    </row>
    <row r="125" spans="1:11" ht="12.75" customHeight="1" x14ac:dyDescent="0.25">
      <c r="A125" s="8">
        <v>123</v>
      </c>
      <c r="B125" s="28" t="s">
        <v>83</v>
      </c>
      <c r="C125" s="25" t="s">
        <v>442</v>
      </c>
      <c r="D125" s="14" t="s">
        <v>206</v>
      </c>
      <c r="E125" s="15" t="s">
        <v>342</v>
      </c>
      <c r="F125" s="16" t="s">
        <v>46</v>
      </c>
      <c r="G125" s="16" t="s">
        <v>433</v>
      </c>
      <c r="H125" s="17" t="s">
        <v>19</v>
      </c>
      <c r="I125" s="13" t="s">
        <v>442</v>
      </c>
      <c r="J125" s="21">
        <v>650000</v>
      </c>
      <c r="K125" s="13" t="s">
        <v>443</v>
      </c>
    </row>
    <row r="126" spans="1:11" ht="12.75" customHeight="1" x14ac:dyDescent="0.25">
      <c r="A126" s="8">
        <v>124</v>
      </c>
      <c r="B126" s="28" t="s">
        <v>83</v>
      </c>
      <c r="C126" s="25" t="s">
        <v>442</v>
      </c>
      <c r="D126" s="14" t="s">
        <v>207</v>
      </c>
      <c r="E126" s="15" t="s">
        <v>343</v>
      </c>
      <c r="F126" s="16" t="s">
        <v>368</v>
      </c>
      <c r="G126" s="16" t="s">
        <v>434</v>
      </c>
      <c r="H126" s="17" t="s">
        <v>25</v>
      </c>
      <c r="I126" s="13" t="s">
        <v>442</v>
      </c>
      <c r="J126" s="21">
        <v>650000</v>
      </c>
      <c r="K126" s="13" t="s">
        <v>443</v>
      </c>
    </row>
    <row r="127" spans="1:11" ht="12.75" customHeight="1" x14ac:dyDescent="0.25">
      <c r="A127" s="8">
        <v>125</v>
      </c>
      <c r="B127" s="28" t="s">
        <v>83</v>
      </c>
      <c r="C127" s="25" t="s">
        <v>442</v>
      </c>
      <c r="D127" s="14" t="s">
        <v>208</v>
      </c>
      <c r="E127" s="15" t="s">
        <v>344</v>
      </c>
      <c r="F127" s="16" t="s">
        <v>15</v>
      </c>
      <c r="G127" s="16" t="s">
        <v>393</v>
      </c>
      <c r="H127" s="17" t="s">
        <v>25</v>
      </c>
      <c r="I127" s="13" t="s">
        <v>442</v>
      </c>
      <c r="J127" s="21">
        <v>650000</v>
      </c>
      <c r="K127" s="13" t="s">
        <v>443</v>
      </c>
    </row>
    <row r="128" spans="1:11" ht="12.75" customHeight="1" x14ac:dyDescent="0.25">
      <c r="A128" s="8">
        <v>126</v>
      </c>
      <c r="B128" s="28" t="s">
        <v>83</v>
      </c>
      <c r="C128" s="25" t="s">
        <v>442</v>
      </c>
      <c r="D128" s="14" t="s">
        <v>209</v>
      </c>
      <c r="E128" s="15" t="s">
        <v>345</v>
      </c>
      <c r="F128" s="16" t="s">
        <v>32</v>
      </c>
      <c r="G128" s="16" t="s">
        <v>435</v>
      </c>
      <c r="H128" s="17" t="s">
        <v>24</v>
      </c>
      <c r="I128" s="13" t="s">
        <v>442</v>
      </c>
      <c r="J128" s="21">
        <v>650000</v>
      </c>
      <c r="K128" s="13" t="s">
        <v>443</v>
      </c>
    </row>
    <row r="129" spans="1:11" ht="12.75" customHeight="1" x14ac:dyDescent="0.25">
      <c r="A129" s="8">
        <v>127</v>
      </c>
      <c r="B129" s="28" t="s">
        <v>83</v>
      </c>
      <c r="C129" s="25" t="s">
        <v>442</v>
      </c>
      <c r="D129" s="14" t="s">
        <v>210</v>
      </c>
      <c r="E129" s="15" t="s">
        <v>346</v>
      </c>
      <c r="F129" s="16" t="s">
        <v>369</v>
      </c>
      <c r="G129" s="16" t="s">
        <v>436</v>
      </c>
      <c r="H129" s="17" t="s">
        <v>21</v>
      </c>
      <c r="I129" s="13" t="s">
        <v>442</v>
      </c>
      <c r="J129" s="21">
        <v>650000</v>
      </c>
      <c r="K129" s="13" t="s">
        <v>443</v>
      </c>
    </row>
    <row r="130" spans="1:11" ht="12.75" customHeight="1" x14ac:dyDescent="0.25">
      <c r="A130" s="8">
        <v>128</v>
      </c>
      <c r="B130" s="28" t="s">
        <v>83</v>
      </c>
      <c r="C130" s="25" t="s">
        <v>442</v>
      </c>
      <c r="D130" s="14" t="s">
        <v>211</v>
      </c>
      <c r="E130" s="15" t="s">
        <v>347</v>
      </c>
      <c r="F130" s="16" t="s">
        <v>46</v>
      </c>
      <c r="G130" s="16" t="s">
        <v>413</v>
      </c>
      <c r="H130" s="17" t="s">
        <v>25</v>
      </c>
      <c r="I130" s="13" t="s">
        <v>442</v>
      </c>
      <c r="J130" s="21">
        <v>650000</v>
      </c>
      <c r="K130" s="13" t="s">
        <v>443</v>
      </c>
    </row>
    <row r="131" spans="1:11" ht="12.75" customHeight="1" x14ac:dyDescent="0.25">
      <c r="A131" s="8">
        <v>129</v>
      </c>
      <c r="B131" s="28" t="s">
        <v>83</v>
      </c>
      <c r="C131" s="25" t="s">
        <v>442</v>
      </c>
      <c r="D131" s="14" t="s">
        <v>212</v>
      </c>
      <c r="E131" s="15" t="s">
        <v>348</v>
      </c>
      <c r="F131" s="16" t="s">
        <v>370</v>
      </c>
      <c r="G131" s="16" t="s">
        <v>73</v>
      </c>
      <c r="H131" s="17" t="s">
        <v>21</v>
      </c>
      <c r="I131" s="13" t="s">
        <v>442</v>
      </c>
      <c r="J131" s="21">
        <v>650000</v>
      </c>
      <c r="K131" s="13" t="s">
        <v>443</v>
      </c>
    </row>
    <row r="132" spans="1:11" ht="12.75" customHeight="1" x14ac:dyDescent="0.25">
      <c r="A132" s="8">
        <v>130</v>
      </c>
      <c r="B132" s="28" t="s">
        <v>83</v>
      </c>
      <c r="C132" s="25" t="s">
        <v>442</v>
      </c>
      <c r="D132" s="14" t="s">
        <v>213</v>
      </c>
      <c r="E132" s="15" t="s">
        <v>349</v>
      </c>
      <c r="F132" s="16" t="s">
        <v>52</v>
      </c>
      <c r="G132" s="16" t="s">
        <v>78</v>
      </c>
      <c r="H132" s="17" t="s">
        <v>36</v>
      </c>
      <c r="I132" s="13" t="s">
        <v>442</v>
      </c>
      <c r="J132" s="21">
        <v>650000</v>
      </c>
      <c r="K132" s="13" t="s">
        <v>443</v>
      </c>
    </row>
    <row r="133" spans="1:11" ht="12.75" customHeight="1" x14ac:dyDescent="0.25">
      <c r="A133" s="8">
        <v>131</v>
      </c>
      <c r="B133" s="28" t="s">
        <v>83</v>
      </c>
      <c r="C133" s="25" t="s">
        <v>442</v>
      </c>
      <c r="D133" s="14" t="s">
        <v>214</v>
      </c>
      <c r="E133" s="15" t="s">
        <v>350</v>
      </c>
      <c r="F133" s="16" t="s">
        <v>46</v>
      </c>
      <c r="G133" s="16" t="s">
        <v>437</v>
      </c>
      <c r="H133" s="17" t="s">
        <v>19</v>
      </c>
      <c r="I133" s="13" t="s">
        <v>442</v>
      </c>
      <c r="J133" s="21">
        <v>650000</v>
      </c>
      <c r="K133" s="13" t="s">
        <v>443</v>
      </c>
    </row>
    <row r="134" spans="1:11" ht="12.75" customHeight="1" x14ac:dyDescent="0.25">
      <c r="A134" s="8">
        <v>132</v>
      </c>
      <c r="B134" s="28" t="s">
        <v>83</v>
      </c>
      <c r="C134" s="25" t="s">
        <v>442</v>
      </c>
      <c r="D134" s="14" t="s">
        <v>215</v>
      </c>
      <c r="E134" s="15" t="s">
        <v>351</v>
      </c>
      <c r="F134" s="16" t="s">
        <v>46</v>
      </c>
      <c r="G134" s="16" t="s">
        <v>378</v>
      </c>
      <c r="H134" s="17" t="s">
        <v>25</v>
      </c>
      <c r="I134" s="13" t="s">
        <v>442</v>
      </c>
      <c r="J134" s="21">
        <v>650000</v>
      </c>
      <c r="K134" s="13" t="s">
        <v>443</v>
      </c>
    </row>
    <row r="135" spans="1:11" ht="12.75" customHeight="1" x14ac:dyDescent="0.25">
      <c r="A135" s="8">
        <v>133</v>
      </c>
      <c r="B135" s="28" t="s">
        <v>83</v>
      </c>
      <c r="C135" s="25" t="s">
        <v>442</v>
      </c>
      <c r="D135" s="14" t="s">
        <v>216</v>
      </c>
      <c r="E135" s="15" t="s">
        <v>352</v>
      </c>
      <c r="F135" s="16" t="s">
        <v>371</v>
      </c>
      <c r="G135" s="16" t="s">
        <v>438</v>
      </c>
      <c r="H135" s="17" t="s">
        <v>18</v>
      </c>
      <c r="I135" s="13" t="s">
        <v>442</v>
      </c>
      <c r="J135" s="21">
        <v>650000</v>
      </c>
      <c r="K135" s="13" t="s">
        <v>443</v>
      </c>
    </row>
    <row r="136" spans="1:11" ht="12.75" customHeight="1" x14ac:dyDescent="0.25">
      <c r="A136" s="8">
        <v>134</v>
      </c>
      <c r="B136" s="28" t="s">
        <v>83</v>
      </c>
      <c r="C136" s="25" t="s">
        <v>442</v>
      </c>
      <c r="D136" s="14" t="s">
        <v>217</v>
      </c>
      <c r="E136" s="15" t="s">
        <v>353</v>
      </c>
      <c r="F136" s="16" t="s">
        <v>371</v>
      </c>
      <c r="G136" s="16" t="s">
        <v>439</v>
      </c>
      <c r="H136" s="17" t="s">
        <v>34</v>
      </c>
      <c r="I136" s="13" t="s">
        <v>442</v>
      </c>
      <c r="J136" s="21">
        <v>650000</v>
      </c>
      <c r="K136" s="13" t="s">
        <v>443</v>
      </c>
    </row>
    <row r="137" spans="1:11" ht="12.75" customHeight="1" x14ac:dyDescent="0.25">
      <c r="A137" s="8">
        <v>135</v>
      </c>
      <c r="B137" s="28" t="s">
        <v>83</v>
      </c>
      <c r="C137" s="25" t="s">
        <v>442</v>
      </c>
      <c r="D137" s="14" t="s">
        <v>218</v>
      </c>
      <c r="E137" s="15" t="s">
        <v>354</v>
      </c>
      <c r="F137" s="16" t="s">
        <v>365</v>
      </c>
      <c r="G137" s="16" t="s">
        <v>74</v>
      </c>
      <c r="H137" s="17" t="s">
        <v>24</v>
      </c>
      <c r="I137" s="13" t="s">
        <v>442</v>
      </c>
      <c r="J137" s="21">
        <v>650000</v>
      </c>
      <c r="K137" s="13" t="s">
        <v>443</v>
      </c>
    </row>
    <row r="138" spans="1:11" ht="12.75" customHeight="1" x14ac:dyDescent="0.25">
      <c r="A138" s="8">
        <v>136</v>
      </c>
      <c r="B138" s="28" t="s">
        <v>83</v>
      </c>
      <c r="C138" s="25" t="s">
        <v>442</v>
      </c>
      <c r="D138" s="14" t="s">
        <v>219</v>
      </c>
      <c r="E138" s="15" t="s">
        <v>355</v>
      </c>
      <c r="F138" s="16" t="s">
        <v>13</v>
      </c>
      <c r="G138" s="16" t="s">
        <v>400</v>
      </c>
      <c r="H138" s="17" t="s">
        <v>39</v>
      </c>
      <c r="I138" s="13" t="s">
        <v>442</v>
      </c>
      <c r="J138" s="21">
        <v>650000</v>
      </c>
      <c r="K138" s="13" t="s">
        <v>443</v>
      </c>
    </row>
    <row r="139" spans="1:11" ht="12.75" customHeight="1" thickBot="1" x14ac:dyDescent="0.3">
      <c r="A139" s="8">
        <v>137</v>
      </c>
      <c r="B139" s="28" t="s">
        <v>83</v>
      </c>
      <c r="C139" s="26" t="s">
        <v>442</v>
      </c>
      <c r="D139" s="14" t="s">
        <v>220</v>
      </c>
      <c r="E139" s="15" t="s">
        <v>356</v>
      </c>
      <c r="F139" s="16" t="s">
        <v>371</v>
      </c>
      <c r="G139" s="16" t="s">
        <v>440</v>
      </c>
      <c r="H139" s="17" t="s">
        <v>28</v>
      </c>
      <c r="I139" s="13" t="s">
        <v>442</v>
      </c>
      <c r="J139" s="41">
        <v>650000</v>
      </c>
      <c r="K139" s="13" t="s">
        <v>443</v>
      </c>
    </row>
    <row r="140" spans="1:11" ht="15.75" thickBot="1" x14ac:dyDescent="0.3">
      <c r="J140" s="43">
        <f>SUM(J3:J139)</f>
        <v>47490000</v>
      </c>
    </row>
    <row r="141" spans="1:11" x14ac:dyDescent="0.25">
      <c r="J141" s="42"/>
    </row>
  </sheetData>
  <sortState xmlns:xlrd2="http://schemas.microsoft.com/office/spreadsheetml/2017/richdata2" ref="A3:K21">
    <sortCondition ref="D3:D21"/>
  </sortState>
  <mergeCells count="6">
    <mergeCell ref="J1:J2"/>
    <mergeCell ref="K1:K2"/>
    <mergeCell ref="A1:A2"/>
    <mergeCell ref="B1:C1"/>
    <mergeCell ref="D1:H1"/>
    <mergeCell ref="I1:I2"/>
  </mergeCells>
  <phoneticPr fontId="8" type="noConversion"/>
  <printOptions horizontalCentered="1"/>
  <pageMargins left="7.874015748031496E-2" right="7.874015748031496E-2" top="7.874015748031496E-2" bottom="7.874015748031496E-2" header="7.874015748031496E-2" footer="7.874015748031496E-2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D8ED-47A2-4F74-B289-92702178D44C}">
  <dimension ref="B2:K14"/>
  <sheetViews>
    <sheetView workbookViewId="0"/>
  </sheetViews>
  <sheetFormatPr baseColWidth="10" defaultRowHeight="15" x14ac:dyDescent="0.25"/>
  <cols>
    <col min="1" max="1" width="4.42578125" customWidth="1"/>
    <col min="2" max="2" width="31.7109375" customWidth="1"/>
    <col min="3" max="3" width="16.85546875" customWidth="1"/>
    <col min="4" max="4" width="18.28515625" customWidth="1"/>
    <col min="5" max="5" width="17.140625" customWidth="1"/>
    <col min="6" max="6" width="15.7109375" customWidth="1"/>
    <col min="7" max="7" width="15.85546875" customWidth="1"/>
    <col min="8" max="9" width="13.7109375" customWidth="1"/>
    <col min="10" max="10" width="13.5703125" customWidth="1"/>
    <col min="11" max="11" width="14.28515625" customWidth="1"/>
  </cols>
  <sheetData>
    <row r="2" spans="2:11" ht="23.25" x14ac:dyDescent="0.25">
      <c r="B2" s="53" t="s">
        <v>456</v>
      </c>
    </row>
    <row r="4" spans="2:11" x14ac:dyDescent="0.25">
      <c r="B4" s="79"/>
      <c r="C4" s="78"/>
      <c r="D4" s="78"/>
      <c r="E4" s="78"/>
      <c r="F4" s="78"/>
      <c r="G4" s="78"/>
      <c r="H4" s="78"/>
      <c r="I4" s="78"/>
      <c r="J4" s="78"/>
      <c r="K4" s="78"/>
    </row>
    <row r="5" spans="2:11" x14ac:dyDescent="0.25">
      <c r="B5" s="79"/>
      <c r="C5" s="78"/>
      <c r="D5" s="81" t="s">
        <v>483</v>
      </c>
      <c r="E5" s="82">
        <v>35851.620000000003</v>
      </c>
      <c r="F5" s="78"/>
      <c r="G5" s="78"/>
      <c r="H5" s="78"/>
      <c r="I5" s="78"/>
      <c r="J5" s="78"/>
      <c r="K5" s="78"/>
    </row>
    <row r="6" spans="2:11" x14ac:dyDescent="0.25">
      <c r="B6" s="80"/>
      <c r="C6" s="80"/>
      <c r="D6" s="81" t="s">
        <v>484</v>
      </c>
      <c r="E6" s="82">
        <v>36032.89</v>
      </c>
      <c r="F6" s="80"/>
      <c r="G6" s="80"/>
      <c r="H6" s="80"/>
      <c r="I6" s="80"/>
      <c r="J6" s="80"/>
      <c r="K6" s="80"/>
    </row>
    <row r="7" spans="2:11" ht="15.75" thickBot="1" x14ac:dyDescent="0.3">
      <c r="B7" s="80"/>
      <c r="C7" s="80"/>
      <c r="D7" s="78"/>
      <c r="E7" s="78"/>
      <c r="F7" s="80"/>
      <c r="G7" s="80"/>
      <c r="H7" s="80"/>
      <c r="I7" s="80"/>
      <c r="J7" s="80"/>
      <c r="K7" s="80"/>
    </row>
    <row r="8" spans="2:11" ht="15.75" thickBot="1" x14ac:dyDescent="0.3">
      <c r="B8" s="80"/>
      <c r="C8" s="80"/>
      <c r="D8" s="78"/>
      <c r="E8" s="78"/>
      <c r="F8" s="103" t="s">
        <v>485</v>
      </c>
      <c r="G8" s="104"/>
      <c r="H8" s="105"/>
      <c r="I8" s="106" t="s">
        <v>486</v>
      </c>
      <c r="J8" s="107"/>
      <c r="K8" s="108"/>
    </row>
    <row r="9" spans="2:11" ht="15.75" thickBot="1" x14ac:dyDescent="0.3">
      <c r="B9" s="80"/>
      <c r="C9" s="99" t="s">
        <v>487</v>
      </c>
      <c r="D9" s="84"/>
      <c r="E9" s="76" t="s">
        <v>488</v>
      </c>
      <c r="F9" s="85">
        <v>0.80100000000000005</v>
      </c>
      <c r="G9" s="86">
        <v>0.1087</v>
      </c>
      <c r="H9" s="87">
        <v>9.0300000000000005E-2</v>
      </c>
      <c r="I9" s="85">
        <v>0.80100000000000005</v>
      </c>
      <c r="J9" s="86">
        <v>0.1087</v>
      </c>
      <c r="K9" s="86">
        <v>9.0300000000000005E-2</v>
      </c>
    </row>
    <row r="10" spans="2:11" ht="24" customHeight="1" thickBot="1" x14ac:dyDescent="0.3">
      <c r="B10" s="80"/>
      <c r="C10" s="69" t="s">
        <v>489</v>
      </c>
      <c r="D10" s="70" t="s">
        <v>490</v>
      </c>
      <c r="E10" s="77" t="s">
        <v>491</v>
      </c>
      <c r="F10" s="69" t="s">
        <v>492</v>
      </c>
      <c r="G10" s="113" t="s">
        <v>493</v>
      </c>
      <c r="H10" s="72" t="s">
        <v>494</v>
      </c>
      <c r="I10" s="69" t="s">
        <v>492</v>
      </c>
      <c r="J10" s="71" t="s">
        <v>493</v>
      </c>
      <c r="K10" s="71" t="s">
        <v>494</v>
      </c>
    </row>
    <row r="11" spans="2:11" ht="15.75" thickBot="1" x14ac:dyDescent="0.3">
      <c r="B11" s="83" t="s">
        <v>495</v>
      </c>
      <c r="C11" s="89">
        <v>119000</v>
      </c>
      <c r="D11" s="90">
        <v>36032.89</v>
      </c>
      <c r="E11" s="74">
        <v>4287913910</v>
      </c>
      <c r="F11" s="91">
        <v>3434619042</v>
      </c>
      <c r="G11" s="89">
        <v>466096242</v>
      </c>
      <c r="H11" s="92">
        <v>387198626</v>
      </c>
      <c r="I11" s="93">
        <v>95319</v>
      </c>
      <c r="J11" s="94">
        <v>12935.3</v>
      </c>
      <c r="K11" s="94">
        <v>10745.7</v>
      </c>
    </row>
    <row r="12" spans="2:11" ht="15.75" thickBot="1" x14ac:dyDescent="0.3">
      <c r="B12" s="88" t="s">
        <v>496</v>
      </c>
      <c r="C12" s="94">
        <v>13841.9015</v>
      </c>
      <c r="D12" s="94">
        <v>35851.620000000003</v>
      </c>
      <c r="E12" s="75">
        <v>496254593</v>
      </c>
      <c r="F12" s="95">
        <v>397499929</v>
      </c>
      <c r="G12" s="96">
        <v>53942874</v>
      </c>
      <c r="H12" s="100">
        <v>44811790</v>
      </c>
      <c r="I12" s="97">
        <v>11087.36</v>
      </c>
      <c r="J12" s="98">
        <v>1504.61</v>
      </c>
      <c r="K12" s="98">
        <v>1249.92</v>
      </c>
    </row>
    <row r="13" spans="2:11" ht="26.25" customHeight="1" thickBot="1" x14ac:dyDescent="0.3">
      <c r="B13" s="110"/>
      <c r="C13" s="111"/>
      <c r="D13" s="112" t="s">
        <v>497</v>
      </c>
      <c r="E13" s="73">
        <v>4784168503</v>
      </c>
      <c r="F13" s="73">
        <v>3832118971</v>
      </c>
      <c r="G13" s="109">
        <v>520039116</v>
      </c>
      <c r="H13" s="73">
        <v>432010416</v>
      </c>
      <c r="I13" s="101">
        <v>106406.36</v>
      </c>
      <c r="J13" s="101">
        <v>14439.91</v>
      </c>
      <c r="K13" s="102">
        <v>11995.62</v>
      </c>
    </row>
    <row r="14" spans="2:11" x14ac:dyDescent="0.25">
      <c r="B14" s="80"/>
      <c r="C14" s="80"/>
      <c r="D14" s="80"/>
      <c r="E14" s="80"/>
      <c r="F14" s="80"/>
      <c r="G14" s="80"/>
      <c r="H14" s="80"/>
      <c r="I14" s="80"/>
      <c r="J14" s="80"/>
      <c r="K14" s="80"/>
    </row>
  </sheetData>
  <mergeCells count="2">
    <mergeCell ref="F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</vt:lpstr>
      <vt:lpstr>Detalle  Glosa Becas</vt:lpstr>
      <vt:lpstr>Detalle Subsidio fijo a la oper</vt:lpstr>
      <vt:lpstr>'Detalle  Glosa Becas'!Área_de_impresión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2023-11-02T12:24:53Z</dcterms:modified>
</cp:coreProperties>
</file>